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5" windowWidth="22515" windowHeight="11940"/>
  </bookViews>
  <sheets>
    <sheet name="Unid Serv Pesquisadas" sheetId="2" r:id="rId1"/>
    <sheet name="1o trim" sheetId="4" r:id="rId2"/>
    <sheet name="2o trim" sheetId="5" r:id="rId3"/>
    <sheet name="3o trim" sheetId="6" r:id="rId4"/>
    <sheet name="4o trim" sheetId="7" r:id="rId5"/>
  </sheets>
  <calcPr calcId="124519"/>
</workbook>
</file>

<file path=xl/calcChain.xml><?xml version="1.0" encoding="utf-8"?>
<calcChain xmlns="http://schemas.openxmlformats.org/spreadsheetml/2006/main">
  <c r="T20" i="5"/>
  <c r="K20"/>
  <c r="T14" i="7"/>
  <c r="K14"/>
  <c r="T14" i="6"/>
  <c r="K14"/>
  <c r="T4" i="7"/>
  <c r="T13"/>
  <c r="K13"/>
  <c r="T12"/>
  <c r="K12"/>
  <c r="T11"/>
  <c r="K11"/>
  <c r="T10"/>
  <c r="K10"/>
  <c r="T9"/>
  <c r="K9"/>
  <c r="T8"/>
  <c r="K8"/>
  <c r="T7"/>
  <c r="K7"/>
  <c r="T6"/>
  <c r="K6"/>
  <c r="T5"/>
  <c r="K5"/>
  <c r="K4"/>
  <c r="T3"/>
  <c r="K3"/>
  <c r="T13" i="6"/>
  <c r="K13"/>
  <c r="T12"/>
  <c r="K12"/>
  <c r="T11"/>
  <c r="K11"/>
  <c r="T10"/>
  <c r="K10"/>
  <c r="T9"/>
  <c r="K9"/>
  <c r="T8"/>
  <c r="K8"/>
  <c r="T7"/>
  <c r="K7"/>
  <c r="T6"/>
  <c r="K6"/>
  <c r="T5"/>
  <c r="K5"/>
  <c r="T4"/>
  <c r="K4"/>
  <c r="T3"/>
  <c r="K3"/>
  <c r="K8" i="5"/>
  <c r="T19"/>
  <c r="T18"/>
  <c r="T17"/>
  <c r="T16"/>
  <c r="T15"/>
  <c r="T14"/>
  <c r="T13"/>
  <c r="T12"/>
  <c r="T11"/>
  <c r="T10"/>
  <c r="T9"/>
  <c r="T8"/>
  <c r="T7"/>
  <c r="T6"/>
  <c r="T5"/>
  <c r="T4"/>
  <c r="K19"/>
  <c r="K18"/>
  <c r="K17"/>
  <c r="K16"/>
  <c r="K15"/>
  <c r="K14"/>
  <c r="K13"/>
  <c r="K12"/>
  <c r="K11"/>
  <c r="K10"/>
  <c r="K9"/>
  <c r="K7"/>
  <c r="K6"/>
  <c r="K5"/>
  <c r="K4"/>
  <c r="T3"/>
  <c r="K3"/>
  <c r="T3" i="4"/>
  <c r="K3"/>
</calcChain>
</file>

<file path=xl/sharedStrings.xml><?xml version="1.0" encoding="utf-8"?>
<sst xmlns="http://schemas.openxmlformats.org/spreadsheetml/2006/main" count="227" uniqueCount="97">
  <si>
    <t>Unidade de Serviço</t>
  </si>
  <si>
    <t>Unidade Vinculada</t>
  </si>
  <si>
    <t>Apoio e Diagnóstico Terapêutico do HU</t>
  </si>
  <si>
    <t>Assessoria de legislação do Ensino - PROGRAD</t>
  </si>
  <si>
    <t>Assessoria Técnica PREX</t>
  </si>
  <si>
    <t>Biblioteca - Atendimento ao usuário</t>
  </si>
  <si>
    <t>Biblioteca do Curso de Física</t>
  </si>
  <si>
    <t>Biblioteca - Seção de assistência ao leitor</t>
  </si>
  <si>
    <t>Comissão de Avaliação de Certificados e Títulos PROGEP</t>
  </si>
  <si>
    <t>Controle Acadêmico e Emissão de Certificados - PROGRAD</t>
  </si>
  <si>
    <t>Coordenação de Mobilidade Acadêmica</t>
  </si>
  <si>
    <t>Coordenadoria de Conservação de Energia</t>
  </si>
  <si>
    <t>Coordenadoria de Intercâmbio e Convênios Internacionais</t>
  </si>
  <si>
    <t>Divisão de Apoio Administrativo - STI</t>
  </si>
  <si>
    <t>Divisão de Arquivo - PROGRAD</t>
  </si>
  <si>
    <t>Divisão de Dimensionamento e Movimentação</t>
  </si>
  <si>
    <t>Divisão de Formação Profissional - PROGEP</t>
  </si>
  <si>
    <t>Divisão de Gestão do Cuidado - HU</t>
  </si>
  <si>
    <t>Divisão de Programas e Projetos Culturais - PROGEP</t>
  </si>
  <si>
    <t>Divisão de Suporte à Propriedade Intelectual</t>
  </si>
  <si>
    <t>Divisão de Transportes</t>
  </si>
  <si>
    <t>Divisão de Vigilância Segurança</t>
  </si>
  <si>
    <t>Divisão de Zeladoria e Serviços Urbanos</t>
  </si>
  <si>
    <t>Gerência de Atenção à Saúde - MEAC</t>
  </si>
  <si>
    <t>Laboratório de Mecânica dos Pavimentos</t>
  </si>
  <si>
    <t>Maternidade Escola Assis Chateaubriand</t>
  </si>
  <si>
    <t>Museu de Arte - Atendimento</t>
  </si>
  <si>
    <t>Núcleo de Prática Jurídica</t>
  </si>
  <si>
    <t>Odontologia - Sobral</t>
  </si>
  <si>
    <t>Pós-Graduação Lato Sensu - controle acadêmico e certificados</t>
  </si>
  <si>
    <t>Pós-Graduação Stricto Sensu - controle acadêmico e diplomas</t>
  </si>
  <si>
    <t>Regulação e Avaliação em Saúde HU</t>
  </si>
  <si>
    <t>Seara da Ciência - Atendimento</t>
  </si>
  <si>
    <t>Secretaria da Casa de Cultura Francesa</t>
  </si>
  <si>
    <t>Secretaria da Casa de Cultura Portuguesa</t>
  </si>
  <si>
    <t>Serviço de Neurologia e Neurocirurgia</t>
  </si>
  <si>
    <t>Setor de Apoio e Diagnóstico Terapêutico - HU</t>
  </si>
  <si>
    <t>Unidade de Atenção à Saúde da Mulher</t>
  </si>
  <si>
    <t>Unidade de Atenção - HU</t>
  </si>
  <si>
    <t>Unidade de Cirurgia RPA e CME do HU</t>
  </si>
  <si>
    <t>Unidade de Clínica Médica e Cirurgia - MEAC</t>
  </si>
  <si>
    <t>Unidade de Neonatologia - MEAC</t>
  </si>
  <si>
    <t>Unidade de Nutrição - HU</t>
  </si>
  <si>
    <t>Unidade de Reabilitação - HU</t>
  </si>
  <si>
    <t>Urgência e Emergência - MEAC</t>
  </si>
  <si>
    <t>x</t>
  </si>
  <si>
    <t>Unidades que realizaram pesquisa</t>
  </si>
  <si>
    <t>Sim (%)</t>
  </si>
  <si>
    <t>Não (%)</t>
  </si>
  <si>
    <t>No.</t>
  </si>
  <si>
    <t>Qde</t>
  </si>
  <si>
    <t>Questões (% Positivo)</t>
  </si>
  <si>
    <t>Questões (% Negativo)</t>
  </si>
  <si>
    <t>Média</t>
  </si>
  <si>
    <t>Superintendência de Hospitais Universitários</t>
  </si>
  <si>
    <t>Pró-Reitoria de Graduação</t>
  </si>
  <si>
    <t>Pró-Reitoria de Extensão</t>
  </si>
  <si>
    <t>Biblioteca Universitária</t>
  </si>
  <si>
    <t>Pró-Reitoria de Gestão de Pessoas</t>
  </si>
  <si>
    <t>Pró-Reitoria de Pesquisa e Pós-Graduação</t>
  </si>
  <si>
    <t>Pró-Reitoria de Relações Internacionais</t>
  </si>
  <si>
    <t>Superintendência de Infraestrutura e Gestão Ambiental</t>
  </si>
  <si>
    <t>Secretaria de Tecnologia da Informação</t>
  </si>
  <si>
    <t>Centro de Tecnologia</t>
  </si>
  <si>
    <t>Museu de Arte</t>
  </si>
  <si>
    <t>Faculdade de Direito</t>
  </si>
  <si>
    <t>Campus da UFC em Sobral</t>
  </si>
  <si>
    <t>Ouvidoria Geral</t>
  </si>
  <si>
    <t>Seara da Ciência</t>
  </si>
  <si>
    <t>Centro de Humanidades</t>
  </si>
  <si>
    <t>Faculdade de Medicina</t>
  </si>
  <si>
    <t>Unidade de Atendimento de Serviço</t>
  </si>
  <si>
    <t>Tabela 6 - Avaliações setoriais no 4o trimestre de 2018.</t>
  </si>
  <si>
    <t>1o trimestre de 2019</t>
  </si>
  <si>
    <t>2o trimestre de 2019</t>
  </si>
  <si>
    <t>3o trimestre de 2019</t>
  </si>
  <si>
    <t>4o trimestre de 2019</t>
  </si>
  <si>
    <t>1o Trim</t>
  </si>
  <si>
    <t>2o Trim</t>
  </si>
  <si>
    <t>4o Trim</t>
  </si>
  <si>
    <t>3o Trim</t>
  </si>
  <si>
    <t>Tabela 5 - Avaliações setoriais no 1o trimestre de 2019.</t>
  </si>
  <si>
    <t>Coordenadoria da Agência de Estágio</t>
  </si>
  <si>
    <t>Coordenadoria de Articulação Intercampi</t>
  </si>
  <si>
    <t>Coordenadoria da Articulação intercampi</t>
  </si>
  <si>
    <t>Pró-Reitoria de extensão</t>
  </si>
  <si>
    <t>COQVT/DIAPS*</t>
  </si>
  <si>
    <t>17 (36,96%)</t>
  </si>
  <si>
    <t>45 (97,82%)</t>
  </si>
  <si>
    <t>1 (2,18%)</t>
  </si>
  <si>
    <t>29 (63,04%)</t>
  </si>
  <si>
    <t>Divisão de  Vigilância Segurança</t>
  </si>
  <si>
    <t>11 (39,28%)</t>
  </si>
  <si>
    <t>17 (60,71%)</t>
  </si>
  <si>
    <t>Ouvidoria</t>
  </si>
  <si>
    <t>Observação: Na 3a-5a colunas, os campos com X indicam as unidades que fizeram pesquisas no respectivo trimestre.</t>
  </si>
  <si>
    <t>Os setores descritos na cor vermelha não fazem mais parte da pesquisa.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</si>
</sst>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3" xfId="0" applyFont="1" applyFill="1" applyBorder="1"/>
    <xf numFmtId="0" fontId="1" fillId="3" borderId="5" xfId="0" applyFont="1" applyFill="1" applyBorder="1" applyAlignment="1">
      <alignment horizontal="center"/>
    </xf>
    <xf numFmtId="164" fontId="0" fillId="4" borderId="1" xfId="0" applyNumberForma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3" borderId="0" xfId="0" applyFill="1"/>
    <xf numFmtId="0" fontId="1" fillId="3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6" borderId="0" xfId="0" applyFont="1" applyFill="1" applyBorder="1"/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6" borderId="6" xfId="0" applyFont="1" applyFill="1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0" fillId="6" borderId="0" xfId="0" applyFill="1"/>
    <xf numFmtId="1" fontId="0" fillId="2" borderId="1" xfId="0" applyNumberFormat="1" applyFill="1" applyBorder="1"/>
    <xf numFmtId="1" fontId="0" fillId="0" borderId="1" xfId="0" applyNumberFormat="1" applyBorder="1"/>
    <xf numFmtId="1" fontId="0" fillId="6" borderId="1" xfId="0" applyNumberFormat="1" applyFill="1" applyBorder="1"/>
    <xf numFmtId="2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 Positiva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'1o trim'!$C$2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'1o trim'!$C$3:$C$3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'1o trim'!$D$2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'1o trim'!$D$3:$D$3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'1o trim'!$E$2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'1o trim'!$E$3:$E$3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'1o trim'!$F$2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'1o trim'!$F$3:$F$3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'1o trim'!$G$2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'1o trim'!$G$3:$G$3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'1o trim'!$H$2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'1o trim'!$H$3:$H$3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'1o trim'!$I$2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'1o trim'!$I$3:$I$3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'1o trim'!$J$2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'1o trim'!$J$3:$J$3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'1o trim'!$K$2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'1o trim'!$K$3:$K$3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</c:ser>
        <c:axId val="116589696"/>
        <c:axId val="116591232"/>
      </c:barChart>
      <c:catAx>
        <c:axId val="116589696"/>
        <c:scaling>
          <c:orientation val="minMax"/>
        </c:scaling>
        <c:axPos val="b"/>
        <c:majorTickMark val="none"/>
        <c:tickLblPos val="nextTo"/>
        <c:crossAx val="116591232"/>
        <c:crosses val="autoZero"/>
        <c:lblAlgn val="ctr"/>
        <c:lblOffset val="100"/>
      </c:catAx>
      <c:valAx>
        <c:axId val="1165912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6589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 Negativa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'1o trim'!$L$2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'1o trim'!$L$3:$L$3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'1o trim'!$M$2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'1o trim'!$M$3:$M$3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'1o trim'!$N$2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'1o trim'!$N$3:$N$3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'1o trim'!$O$2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'1o trim'!$O$3:$O$3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'1o trim'!$P$2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'1o trim'!$P$3:$P$3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'1o trim'!$Q$2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'1o trim'!$Q$3:$Q$3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'1o trim'!$R$2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'1o trim'!$R$3:$R$3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'1o trim'!$S$2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'1o trim'!$S$3:$S$3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'1o trim'!$T$2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'1o trim'!$T$3:$T$3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axId val="117249152"/>
        <c:axId val="117250688"/>
      </c:barChart>
      <c:catAx>
        <c:axId val="117249152"/>
        <c:scaling>
          <c:orientation val="minMax"/>
        </c:scaling>
        <c:axPos val="b"/>
        <c:majorTickMark val="none"/>
        <c:tickLblPos val="nextTo"/>
        <c:crossAx val="117250688"/>
        <c:crosses val="autoZero"/>
        <c:auto val="1"/>
        <c:lblAlgn val="ctr"/>
        <c:lblOffset val="100"/>
      </c:catAx>
      <c:valAx>
        <c:axId val="1172506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72491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 Negativa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'2o trim'!$L$2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'2o trim'!$L$3:$L$19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6.8</c:v>
                </c:pt>
                <c:pt idx="15">
                  <c:v>0.9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'2o trim'!$M$2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'2o trim'!$M$3:$M$19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33.299999999999997</c:v>
                </c:pt>
                <c:pt idx="8">
                  <c:v>25</c:v>
                </c:pt>
                <c:pt idx="9">
                  <c:v>6.2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'2o trim'!$N$2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'2o trim'!$N$3:$N$19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5.0999999999999996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'2o trim'!$O$2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'2o trim'!$O$3:$O$19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4"/>
          <c:tx>
            <c:strRef>
              <c:f>'2o trim'!$P$2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'2o trim'!$P$3:$P$19</c:f>
              <c:numCache>
                <c:formatCode>General</c:formatCode>
                <c:ptCount val="17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66.7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6.8</c:v>
                </c:pt>
                <c:pt idx="15">
                  <c:v>0.6</c:v>
                </c:pt>
                <c:pt idx="16">
                  <c:v>0</c:v>
                </c:pt>
              </c:numCache>
            </c:numRef>
          </c:val>
        </c:ser>
        <c:ser>
          <c:idx val="5"/>
          <c:order val="5"/>
          <c:tx>
            <c:strRef>
              <c:f>'2o trim'!$Q$2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'2o trim'!$Q$3:$Q$19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 formatCode="0.0">
                  <c:v>33.299999999999997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100</c:v>
                </c:pt>
                <c:pt idx="13">
                  <c:v>0</c:v>
                </c:pt>
                <c:pt idx="14" formatCode="0.0">
                  <c:v>1.3</c:v>
                </c:pt>
                <c:pt idx="15">
                  <c:v>0.6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tx>
            <c:strRef>
              <c:f>'2o trim'!$R$2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'2o trim'!$R$3:$R$19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5.0999999999999996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33.299999999999997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7"/>
          <c:order val="7"/>
          <c:tx>
            <c:strRef>
              <c:f>'2o trim'!$S$2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'2o trim'!$S$3:$S$19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33.299999999999997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'2o trim'!$T$2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'2o trim'!$T$3:$T$19</c:f>
              <c:numCache>
                <c:formatCode>0.0</c:formatCode>
                <c:ptCount val="17"/>
                <c:pt idx="0">
                  <c:v>0</c:v>
                </c:pt>
                <c:pt idx="1">
                  <c:v>6.25</c:v>
                </c:pt>
                <c:pt idx="2">
                  <c:v>0</c:v>
                </c:pt>
                <c:pt idx="3">
                  <c:v>6.7250000000000005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  <c:pt idx="7">
                  <c:v>24.987500000000004</c:v>
                </c:pt>
                <c:pt idx="8">
                  <c:v>21.875</c:v>
                </c:pt>
                <c:pt idx="9">
                  <c:v>1.55</c:v>
                </c:pt>
                <c:pt idx="10">
                  <c:v>0</c:v>
                </c:pt>
                <c:pt idx="11">
                  <c:v>12.5</c:v>
                </c:pt>
                <c:pt idx="12">
                  <c:v>12.5</c:v>
                </c:pt>
                <c:pt idx="13">
                  <c:v>0</c:v>
                </c:pt>
                <c:pt idx="14">
                  <c:v>2.0249999999999999</c:v>
                </c:pt>
                <c:pt idx="15">
                  <c:v>0.375</c:v>
                </c:pt>
                <c:pt idx="16">
                  <c:v>0</c:v>
                </c:pt>
              </c:numCache>
            </c:numRef>
          </c:val>
        </c:ser>
        <c:axId val="118547584"/>
        <c:axId val="118549120"/>
      </c:barChart>
      <c:catAx>
        <c:axId val="118547584"/>
        <c:scaling>
          <c:orientation val="minMax"/>
        </c:scaling>
        <c:axPos val="b"/>
        <c:majorTickMark val="none"/>
        <c:tickLblPos val="nextTo"/>
        <c:crossAx val="118549120"/>
        <c:crosses val="autoZero"/>
        <c:auto val="1"/>
        <c:lblAlgn val="ctr"/>
        <c:lblOffset val="100"/>
      </c:catAx>
      <c:valAx>
        <c:axId val="1185491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8547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 Positiva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'2o trim'!$C$2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'2o trim'!$C$3:$C$19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">
                  <c:v>97.4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50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 formatCode="0.0">
                  <c:v>91.8</c:v>
                </c:pt>
                <c:pt idx="15" formatCode="0.0">
                  <c:v>98.8</c:v>
                </c:pt>
                <c:pt idx="1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'2o trim'!$D$2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'2o trim'!$D$3:$D$19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">
                  <c:v>87.2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 formatCode="0.0">
                  <c:v>66.7</c:v>
                </c:pt>
                <c:pt idx="8">
                  <c:v>50</c:v>
                </c:pt>
                <c:pt idx="9" formatCode="0.0">
                  <c:v>81.3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 formatCode="0.0">
                  <c:v>99.4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'2o trim'!$E$2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'2o trim'!$E$3:$E$19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'2o trim'!$F$2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'2o trim'!$F$3:$F$19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97.5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93.7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98.7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'2o trim'!$G$2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'2o trim'!$G$3:$G$19</c:f>
              <c:numCache>
                <c:formatCode>General</c:formatCode>
                <c:ptCount val="17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 formatCode="0.0">
                  <c:v>33.299999999999997</c:v>
                </c:pt>
                <c:pt idx="8">
                  <c:v>50</c:v>
                </c:pt>
                <c:pt idx="9">
                  <c:v>100</c:v>
                </c:pt>
                <c:pt idx="10">
                  <c:v>100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 formatCode="0.0">
                  <c:v>91.8</c:v>
                </c:pt>
                <c:pt idx="15" formatCode="0.0">
                  <c:v>99.1</c:v>
                </c:pt>
                <c:pt idx="16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'2o trim'!$H$2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'2o trim'!$H$3:$H$19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100</c:v>
                </c:pt>
                <c:pt idx="2" formatCode="General">
                  <c:v>100</c:v>
                </c:pt>
                <c:pt idx="3" formatCode="General">
                  <c:v>82</c:v>
                </c:pt>
                <c:pt idx="4" formatCode="General">
                  <c:v>100</c:v>
                </c:pt>
                <c:pt idx="5" formatCode="General">
                  <c:v>100</c:v>
                </c:pt>
                <c:pt idx="6" formatCode="General">
                  <c:v>0</c:v>
                </c:pt>
                <c:pt idx="7" formatCode="General">
                  <c:v>66.7</c:v>
                </c:pt>
                <c:pt idx="8" formatCode="General">
                  <c:v>50</c:v>
                </c:pt>
                <c:pt idx="9" formatCode="General">
                  <c:v>43.7</c:v>
                </c:pt>
                <c:pt idx="10" formatCode="General">
                  <c:v>100</c:v>
                </c:pt>
                <c:pt idx="11" formatCode="General">
                  <c:v>50</c:v>
                </c:pt>
                <c:pt idx="12" formatCode="General">
                  <c:v>0</c:v>
                </c:pt>
                <c:pt idx="13" formatCode="General">
                  <c:v>100</c:v>
                </c:pt>
                <c:pt idx="14" formatCode="General">
                  <c:v>98.6</c:v>
                </c:pt>
                <c:pt idx="15" formatCode="General">
                  <c:v>99.4</c:v>
                </c:pt>
                <c:pt idx="16" formatCode="General">
                  <c:v>66.7</c:v>
                </c:pt>
              </c:numCache>
            </c:numRef>
          </c:val>
        </c:ser>
        <c:ser>
          <c:idx val="6"/>
          <c:order val="6"/>
          <c:tx>
            <c:strRef>
              <c:f>'2o trim'!$I$2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'2o trim'!$I$3:$I$19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94.9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66.7</c:v>
                </c:pt>
                <c:pt idx="8">
                  <c:v>50</c:v>
                </c:pt>
                <c:pt idx="9">
                  <c:v>43.7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66.7</c:v>
                </c:pt>
              </c:numCache>
            </c:numRef>
          </c:val>
        </c:ser>
        <c:ser>
          <c:idx val="7"/>
          <c:order val="7"/>
          <c:tx>
            <c:strRef>
              <c:f>'2o trim'!$J$2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'2o trim'!$J$3:$J$19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92.3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66.7</c:v>
                </c:pt>
                <c:pt idx="8">
                  <c:v>75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98.8</c:v>
                </c:pt>
                <c:pt idx="16">
                  <c:v>66.7</c:v>
                </c:pt>
              </c:numCache>
            </c:numRef>
          </c:val>
        </c:ser>
        <c:ser>
          <c:idx val="8"/>
          <c:order val="8"/>
          <c:tx>
            <c:strRef>
              <c:f>'2o trim'!$K$2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'2o trim'!$K$3:$K$19</c:f>
              <c:numCache>
                <c:formatCode>0.0</c:formatCode>
                <c:ptCount val="17"/>
                <c:pt idx="0">
                  <c:v>100</c:v>
                </c:pt>
                <c:pt idx="1">
                  <c:v>93.75</c:v>
                </c:pt>
                <c:pt idx="2">
                  <c:v>100</c:v>
                </c:pt>
                <c:pt idx="3">
                  <c:v>93.274999999999991</c:v>
                </c:pt>
                <c:pt idx="4">
                  <c:v>100</c:v>
                </c:pt>
                <c:pt idx="5">
                  <c:v>100</c:v>
                </c:pt>
                <c:pt idx="6">
                  <c:v>75</c:v>
                </c:pt>
                <c:pt idx="7">
                  <c:v>75.012500000000003</c:v>
                </c:pt>
                <c:pt idx="8">
                  <c:v>59.375</c:v>
                </c:pt>
                <c:pt idx="9">
                  <c:v>82.800000000000011</c:v>
                </c:pt>
                <c:pt idx="10">
                  <c:v>100</c:v>
                </c:pt>
                <c:pt idx="11">
                  <c:v>87.5</c:v>
                </c:pt>
                <c:pt idx="12">
                  <c:v>87.5</c:v>
                </c:pt>
                <c:pt idx="13">
                  <c:v>100</c:v>
                </c:pt>
                <c:pt idx="14">
                  <c:v>97.612499999999997</c:v>
                </c:pt>
                <c:pt idx="15">
                  <c:v>99.437499999999986</c:v>
                </c:pt>
                <c:pt idx="16">
                  <c:v>87.512500000000017</c:v>
                </c:pt>
              </c:numCache>
            </c:numRef>
          </c:val>
        </c:ser>
        <c:axId val="120492800"/>
        <c:axId val="120494336"/>
      </c:barChart>
      <c:catAx>
        <c:axId val="120492800"/>
        <c:scaling>
          <c:orientation val="minMax"/>
        </c:scaling>
        <c:axPos val="b"/>
        <c:majorTickMark val="none"/>
        <c:tickLblPos val="nextTo"/>
        <c:crossAx val="120494336"/>
        <c:crosses val="autoZero"/>
        <c:lblAlgn val="ctr"/>
        <c:lblOffset val="100"/>
      </c:catAx>
      <c:valAx>
        <c:axId val="120494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0492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</a:t>
            </a:r>
            <a:r>
              <a:rPr lang="pt-BR" baseline="0"/>
              <a:t> Positiva</a:t>
            </a:r>
            <a:endParaRPr lang="pt-BR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'3o trim'!$C$2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'3o trim'!$C$3:$C$13</c:f>
              <c:numCache>
                <c:formatCode>0.0</c:formatCode>
                <c:ptCount val="11"/>
                <c:pt idx="0">
                  <c:v>71.430000000000007</c:v>
                </c:pt>
                <c:pt idx="1">
                  <c:v>98.18</c:v>
                </c:pt>
                <c:pt idx="2">
                  <c:v>100</c:v>
                </c:pt>
                <c:pt idx="3">
                  <c:v>98.9</c:v>
                </c:pt>
                <c:pt idx="4">
                  <c:v>100</c:v>
                </c:pt>
                <c:pt idx="5">
                  <c:v>88.1</c:v>
                </c:pt>
                <c:pt idx="6">
                  <c:v>100</c:v>
                </c:pt>
                <c:pt idx="7">
                  <c:v>98.24</c:v>
                </c:pt>
                <c:pt idx="8">
                  <c:v>99.3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'3o trim'!$D$2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'3o trim'!$D$3:$D$13</c:f>
              <c:numCache>
                <c:formatCode>0.0</c:formatCode>
                <c:ptCount val="11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  <c:pt idx="3">
                  <c:v>91.21</c:v>
                </c:pt>
                <c:pt idx="4">
                  <c:v>100</c:v>
                </c:pt>
                <c:pt idx="5">
                  <c:v>95.23</c:v>
                </c:pt>
                <c:pt idx="6">
                  <c:v>100</c:v>
                </c:pt>
                <c:pt idx="7">
                  <c:v>100</c:v>
                </c:pt>
                <c:pt idx="8">
                  <c:v>99.31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'3o trim'!$E$2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'3o trim'!$E$3:$E$13</c:f>
              <c:numCache>
                <c:formatCode>0.0</c:formatCode>
                <c:ptCount val="11"/>
                <c:pt idx="0">
                  <c:v>100</c:v>
                </c:pt>
                <c:pt idx="1">
                  <c:v>99.09</c:v>
                </c:pt>
                <c:pt idx="2">
                  <c:v>100</c:v>
                </c:pt>
                <c:pt idx="3">
                  <c:v>97.8</c:v>
                </c:pt>
                <c:pt idx="4">
                  <c:v>100</c:v>
                </c:pt>
                <c:pt idx="5">
                  <c:v>97.62</c:v>
                </c:pt>
                <c:pt idx="6">
                  <c:v>100</c:v>
                </c:pt>
                <c:pt idx="7">
                  <c:v>100</c:v>
                </c:pt>
                <c:pt idx="8">
                  <c:v>99.65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'3o trim'!$F$2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'3o trim'!$F$3:$F$13</c:f>
              <c:numCache>
                <c:formatCode>0.0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97.8</c:v>
                </c:pt>
                <c:pt idx="4">
                  <c:v>100</c:v>
                </c:pt>
                <c:pt idx="5">
                  <c:v>90.48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76.92</c:v>
                </c:pt>
                <c:pt idx="1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'3o trim'!$G$2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'3o trim'!$G$3:$G$13</c:f>
              <c:numCache>
                <c:formatCode>0.0</c:formatCode>
                <c:ptCount val="11"/>
                <c:pt idx="0">
                  <c:v>71.430000000000007</c:v>
                </c:pt>
                <c:pt idx="1">
                  <c:v>99.09</c:v>
                </c:pt>
                <c:pt idx="2">
                  <c:v>100</c:v>
                </c:pt>
                <c:pt idx="3">
                  <c:v>92.31</c:v>
                </c:pt>
                <c:pt idx="4">
                  <c:v>100</c:v>
                </c:pt>
                <c:pt idx="5">
                  <c:v>83.34</c:v>
                </c:pt>
                <c:pt idx="6">
                  <c:v>100</c:v>
                </c:pt>
                <c:pt idx="7">
                  <c:v>100</c:v>
                </c:pt>
                <c:pt idx="8">
                  <c:v>98.96</c:v>
                </c:pt>
                <c:pt idx="9">
                  <c:v>76.52</c:v>
                </c:pt>
                <c:pt idx="1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'3o trim'!$H$2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'3o trim'!$H$3:$H$13</c:f>
              <c:numCache>
                <c:formatCode>0.0</c:formatCode>
                <c:ptCount val="11"/>
                <c:pt idx="0">
                  <c:v>85.72</c:v>
                </c:pt>
                <c:pt idx="1">
                  <c:v>85.46</c:v>
                </c:pt>
                <c:pt idx="2">
                  <c:v>0</c:v>
                </c:pt>
                <c:pt idx="3">
                  <c:v>46.15</c:v>
                </c:pt>
                <c:pt idx="4">
                  <c:v>100</c:v>
                </c:pt>
                <c:pt idx="5">
                  <c:v>9.52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84.62</c:v>
                </c:pt>
                <c:pt idx="1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'3o trim'!$I$2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'3o trim'!$I$3:$I$13</c:f>
              <c:numCache>
                <c:formatCode>0.0</c:formatCode>
                <c:ptCount val="11"/>
                <c:pt idx="0">
                  <c:v>85.72</c:v>
                </c:pt>
                <c:pt idx="1">
                  <c:v>100</c:v>
                </c:pt>
                <c:pt idx="2">
                  <c:v>100</c:v>
                </c:pt>
                <c:pt idx="3">
                  <c:v>84.61</c:v>
                </c:pt>
                <c:pt idx="4">
                  <c:v>100</c:v>
                </c:pt>
                <c:pt idx="5">
                  <c:v>14.28</c:v>
                </c:pt>
                <c:pt idx="6">
                  <c:v>100</c:v>
                </c:pt>
                <c:pt idx="7">
                  <c:v>100</c:v>
                </c:pt>
                <c:pt idx="8">
                  <c:v>99.65</c:v>
                </c:pt>
                <c:pt idx="9">
                  <c:v>88.46</c:v>
                </c:pt>
                <c:pt idx="1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'3o trim'!$J$2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'3o trim'!$J$3:$J$13</c:f>
              <c:numCache>
                <c:formatCode>0.0</c:formatCode>
                <c:ptCount val="11"/>
                <c:pt idx="0">
                  <c:v>85.72</c:v>
                </c:pt>
                <c:pt idx="1">
                  <c:v>99.09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95.24</c:v>
                </c:pt>
                <c:pt idx="6">
                  <c:v>100</c:v>
                </c:pt>
                <c:pt idx="7">
                  <c:v>98.24</c:v>
                </c:pt>
                <c:pt idx="8">
                  <c:v>99.65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'3o trim'!$K$2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'3o trim'!$K$3:$K$13</c:f>
              <c:numCache>
                <c:formatCode>0.0</c:formatCode>
                <c:ptCount val="11"/>
                <c:pt idx="0">
                  <c:v>87.502500000000012</c:v>
                </c:pt>
                <c:pt idx="1">
                  <c:v>96.36375000000001</c:v>
                </c:pt>
                <c:pt idx="2">
                  <c:v>87.5</c:v>
                </c:pt>
                <c:pt idx="3">
                  <c:v>88.597500000000011</c:v>
                </c:pt>
                <c:pt idx="4">
                  <c:v>100</c:v>
                </c:pt>
                <c:pt idx="5">
                  <c:v>71.726249999999993</c:v>
                </c:pt>
                <c:pt idx="6">
                  <c:v>87.5</c:v>
                </c:pt>
                <c:pt idx="7">
                  <c:v>99.56</c:v>
                </c:pt>
                <c:pt idx="8">
                  <c:v>99.564999999999998</c:v>
                </c:pt>
                <c:pt idx="9">
                  <c:v>90.814999999999998</c:v>
                </c:pt>
                <c:pt idx="10">
                  <c:v>100</c:v>
                </c:pt>
              </c:numCache>
            </c:numRef>
          </c:val>
        </c:ser>
        <c:axId val="143983360"/>
        <c:axId val="143984896"/>
      </c:barChart>
      <c:catAx>
        <c:axId val="143983360"/>
        <c:scaling>
          <c:orientation val="minMax"/>
        </c:scaling>
        <c:axPos val="b"/>
        <c:majorTickMark val="none"/>
        <c:tickLblPos val="nextTo"/>
        <c:crossAx val="143984896"/>
        <c:crosses val="autoZero"/>
        <c:auto val="1"/>
        <c:lblAlgn val="ctr"/>
        <c:lblOffset val="100"/>
      </c:catAx>
      <c:valAx>
        <c:axId val="143984896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439833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</a:t>
            </a:r>
            <a:r>
              <a:rPr lang="pt-BR" baseline="0"/>
              <a:t> Negativa</a:t>
            </a:r>
            <a:endParaRPr lang="pt-BR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'3o trim'!$L$2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'3o trim'!$L$3:$L$13</c:f>
              <c:numCache>
                <c:formatCode>0.0</c:formatCode>
                <c:ptCount val="11"/>
                <c:pt idx="0">
                  <c:v>28.57</c:v>
                </c:pt>
                <c:pt idx="1">
                  <c:v>1.82</c:v>
                </c:pt>
                <c:pt idx="2">
                  <c:v>0</c:v>
                </c:pt>
                <c:pt idx="3">
                  <c:v>1.1000000000000001</c:v>
                </c:pt>
                <c:pt idx="4">
                  <c:v>0</c:v>
                </c:pt>
                <c:pt idx="5">
                  <c:v>11.9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'3o trim'!$M$2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'3o trim'!$M$3:$M$13</c:f>
              <c:numCache>
                <c:formatCode>0.0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7.69</c:v>
                </c:pt>
                <c:pt idx="4">
                  <c:v>0</c:v>
                </c:pt>
                <c:pt idx="5">
                  <c:v>4.76</c:v>
                </c:pt>
                <c:pt idx="6">
                  <c:v>0</c:v>
                </c:pt>
                <c:pt idx="7">
                  <c:v>0</c:v>
                </c:pt>
                <c:pt idx="8">
                  <c:v>0.69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'3o trim'!$N$2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'3o trim'!$N$3:$N$13</c:f>
              <c:numCache>
                <c:formatCode>0.0</c:formatCode>
                <c:ptCount val="11"/>
                <c:pt idx="0">
                  <c:v>0</c:v>
                </c:pt>
                <c:pt idx="1">
                  <c:v>0.91</c:v>
                </c:pt>
                <c:pt idx="2">
                  <c:v>0</c:v>
                </c:pt>
                <c:pt idx="3">
                  <c:v>1.1000000000000001</c:v>
                </c:pt>
                <c:pt idx="4">
                  <c:v>0</c:v>
                </c:pt>
                <c:pt idx="5">
                  <c:v>2.38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'3o trim'!$O$2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'3o trim'!$O$3:$O$13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2.2000000000000002</c:v>
                </c:pt>
                <c:pt idx="4">
                  <c:v>0</c:v>
                </c:pt>
                <c:pt idx="5">
                  <c:v>9.52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'3o trim'!$P$2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'3o trim'!$P$3:$P$13</c:f>
              <c:numCache>
                <c:formatCode>0.0</c:formatCode>
                <c:ptCount val="11"/>
                <c:pt idx="0">
                  <c:v>28.57</c:v>
                </c:pt>
                <c:pt idx="1">
                  <c:v>0</c:v>
                </c:pt>
                <c:pt idx="2">
                  <c:v>0</c:v>
                </c:pt>
                <c:pt idx="3">
                  <c:v>5.49</c:v>
                </c:pt>
                <c:pt idx="4">
                  <c:v>0</c:v>
                </c:pt>
                <c:pt idx="5">
                  <c:v>11.9</c:v>
                </c:pt>
                <c:pt idx="6">
                  <c:v>0</c:v>
                </c:pt>
                <c:pt idx="7">
                  <c:v>0</c:v>
                </c:pt>
                <c:pt idx="8">
                  <c:v>1.04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'3o trim'!$Q$2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'3o trim'!$Q$3:$Q$13</c:f>
              <c:numCache>
                <c:formatCode>0.0</c:formatCode>
                <c:ptCount val="11"/>
                <c:pt idx="0">
                  <c:v>0</c:v>
                </c:pt>
                <c:pt idx="1">
                  <c:v>14.55</c:v>
                </c:pt>
                <c:pt idx="2">
                  <c:v>100</c:v>
                </c:pt>
                <c:pt idx="3">
                  <c:v>45.05</c:v>
                </c:pt>
                <c:pt idx="4">
                  <c:v>0</c:v>
                </c:pt>
                <c:pt idx="5">
                  <c:v>2.38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15.38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'3o trim'!$R$2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'3o trim'!$R$3:$R$13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11.54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'3o trim'!$S$2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'3o trim'!$S$3:$S$13</c:f>
              <c:numCache>
                <c:formatCode>0.0</c:formatCode>
                <c:ptCount val="11"/>
                <c:pt idx="0">
                  <c:v>14.29</c:v>
                </c:pt>
                <c:pt idx="1">
                  <c:v>0.91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'3o trim'!$T$2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'3o trim'!$T$3:$T$13</c:f>
              <c:numCache>
                <c:formatCode>0.0</c:formatCode>
                <c:ptCount val="11"/>
                <c:pt idx="0">
                  <c:v>8.9287500000000009</c:v>
                </c:pt>
                <c:pt idx="1">
                  <c:v>3.5237500000000002</c:v>
                </c:pt>
                <c:pt idx="2">
                  <c:v>12.5</c:v>
                </c:pt>
                <c:pt idx="3">
                  <c:v>8.6524999999999999</c:v>
                </c:pt>
                <c:pt idx="4">
                  <c:v>0</c:v>
                </c:pt>
                <c:pt idx="5">
                  <c:v>5.95</c:v>
                </c:pt>
                <c:pt idx="6">
                  <c:v>12.5</c:v>
                </c:pt>
                <c:pt idx="7">
                  <c:v>0</c:v>
                </c:pt>
                <c:pt idx="8">
                  <c:v>0.34750000000000003</c:v>
                </c:pt>
                <c:pt idx="9">
                  <c:v>3.3650000000000002</c:v>
                </c:pt>
                <c:pt idx="10">
                  <c:v>0</c:v>
                </c:pt>
              </c:numCache>
            </c:numRef>
          </c:val>
        </c:ser>
        <c:axId val="144044416"/>
        <c:axId val="144045952"/>
      </c:barChart>
      <c:catAx>
        <c:axId val="144044416"/>
        <c:scaling>
          <c:orientation val="minMax"/>
        </c:scaling>
        <c:axPos val="b"/>
        <c:majorTickMark val="none"/>
        <c:tickLblPos val="nextTo"/>
        <c:crossAx val="144045952"/>
        <c:crosses val="autoZero"/>
        <c:auto val="1"/>
        <c:lblAlgn val="ctr"/>
        <c:lblOffset val="100"/>
      </c:catAx>
      <c:valAx>
        <c:axId val="144045952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44044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</a:t>
            </a:r>
            <a:r>
              <a:rPr lang="pt-BR" baseline="0"/>
              <a:t> Positiva</a:t>
            </a:r>
            <a:endParaRPr lang="pt-B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'4o trim'!$C$2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'4o trim'!$C$3:$C$13</c:f>
              <c:numCache>
                <c:formatCode>0.0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99.49</c:v>
                </c:pt>
                <c:pt idx="1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'4o trim'!$D$2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'4o trim'!$D$3:$D$13</c:f>
              <c:numCache>
                <c:formatCode>0.0</c:formatCode>
                <c:ptCount val="11"/>
                <c:pt idx="0">
                  <c:v>100</c:v>
                </c:pt>
                <c:pt idx="1">
                  <c:v>88.75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87.5</c:v>
                </c:pt>
                <c:pt idx="7">
                  <c:v>100</c:v>
                </c:pt>
                <c:pt idx="8">
                  <c:v>98.39</c:v>
                </c:pt>
                <c:pt idx="9">
                  <c:v>98.99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'4o trim'!$E$2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'4o trim'!$E$3:$E$13</c:f>
              <c:numCache>
                <c:formatCode>0.0</c:formatCode>
                <c:ptCount val="11"/>
                <c:pt idx="0">
                  <c:v>100</c:v>
                </c:pt>
                <c:pt idx="1">
                  <c:v>97.5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'4o trim'!$F$2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'4o trim'!$F$3:$F$13</c:f>
              <c:numCache>
                <c:formatCode>0.0</c:formatCode>
                <c:ptCount val="11"/>
                <c:pt idx="0">
                  <c:v>100</c:v>
                </c:pt>
                <c:pt idx="1">
                  <c:v>98.75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87.5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'4o trim'!$G$2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'4o trim'!$G$3:$G$13</c:f>
              <c:numCache>
                <c:formatCode>0.0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'4o trim'!$H$2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'4o trim'!$H$3:$H$13</c:f>
              <c:numCache>
                <c:formatCode>0.0</c:formatCode>
                <c:ptCount val="11"/>
                <c:pt idx="0">
                  <c:v>100</c:v>
                </c:pt>
                <c:pt idx="1">
                  <c:v>85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37.5</c:v>
                </c:pt>
                <c:pt idx="7">
                  <c:v>100</c:v>
                </c:pt>
                <c:pt idx="8">
                  <c:v>100</c:v>
                </c:pt>
                <c:pt idx="9">
                  <c:v>99.49</c:v>
                </c:pt>
                <c:pt idx="1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'4o trim'!$I$2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'4o trim'!$I$3:$I$13</c:f>
              <c:numCache>
                <c:formatCode>0.0</c:formatCode>
                <c:ptCount val="11"/>
                <c:pt idx="0">
                  <c:v>100</c:v>
                </c:pt>
                <c:pt idx="1">
                  <c:v>97.5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37.5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'4o trim'!$J$2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'4o trim'!$J$3:$J$13</c:f>
              <c:numCache>
                <c:formatCode>0.0</c:formatCode>
                <c:ptCount val="11"/>
                <c:pt idx="0">
                  <c:v>100</c:v>
                </c:pt>
                <c:pt idx="1">
                  <c:v>98.75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99.49</c:v>
                </c:pt>
                <c:pt idx="10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'4o trim'!$K$2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'4o trim'!$K$3:$K$13</c:f>
              <c:numCache>
                <c:formatCode>0.0</c:formatCode>
                <c:ptCount val="11"/>
                <c:pt idx="0">
                  <c:v>100</c:v>
                </c:pt>
                <c:pt idx="1">
                  <c:v>95.78125</c:v>
                </c:pt>
                <c:pt idx="2">
                  <c:v>100</c:v>
                </c:pt>
                <c:pt idx="3">
                  <c:v>87.5</c:v>
                </c:pt>
                <c:pt idx="4">
                  <c:v>100</c:v>
                </c:pt>
                <c:pt idx="5">
                  <c:v>0</c:v>
                </c:pt>
                <c:pt idx="6">
                  <c:v>81.25</c:v>
                </c:pt>
                <c:pt idx="7">
                  <c:v>100</c:v>
                </c:pt>
                <c:pt idx="8">
                  <c:v>99.798749999999998</c:v>
                </c:pt>
                <c:pt idx="9">
                  <c:v>99.682500000000005</c:v>
                </c:pt>
                <c:pt idx="10">
                  <c:v>100</c:v>
                </c:pt>
              </c:numCache>
            </c:numRef>
          </c:val>
        </c:ser>
        <c:axId val="144150912"/>
        <c:axId val="144152448"/>
      </c:barChart>
      <c:catAx>
        <c:axId val="144150912"/>
        <c:scaling>
          <c:orientation val="minMax"/>
        </c:scaling>
        <c:axPos val="b"/>
        <c:majorTickMark val="none"/>
        <c:tickLblPos val="nextTo"/>
        <c:crossAx val="144152448"/>
        <c:crosses val="autoZero"/>
        <c:auto val="1"/>
        <c:lblAlgn val="ctr"/>
        <c:lblOffset val="100"/>
      </c:catAx>
      <c:valAx>
        <c:axId val="14415244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44150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Resposta</a:t>
            </a:r>
            <a:r>
              <a:rPr lang="pt-BR" baseline="0"/>
              <a:t> Negativa</a:t>
            </a:r>
          </a:p>
        </c:rich>
      </c:tx>
      <c:layout>
        <c:manualLayout>
          <c:xMode val="edge"/>
          <c:yMode val="edge"/>
          <c:x val="0.40968048010582098"/>
          <c:y val="2.782608187587231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'4o trim'!$L$2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'4o trim'!$L$3:$L$13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'4o trim'!$M$2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'4o trim'!$M$3:$M$13</c:f>
              <c:numCache>
                <c:formatCode>0.0</c:formatCode>
                <c:ptCount val="11"/>
                <c:pt idx="0">
                  <c:v>0</c:v>
                </c:pt>
                <c:pt idx="1">
                  <c:v>11.25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12.5</c:v>
                </c:pt>
                <c:pt idx="7">
                  <c:v>0</c:v>
                </c:pt>
                <c:pt idx="8">
                  <c:v>1.61</c:v>
                </c:pt>
                <c:pt idx="9">
                  <c:v>1.01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'4o trim'!$N$2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'4o trim'!$N$3:$N$13</c:f>
              <c:numCache>
                <c:formatCode>0.0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'4o trim'!$O$2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'4o trim'!$O$3:$O$13</c:f>
              <c:numCache>
                <c:formatCode>0.0</c:formatCode>
                <c:ptCount val="11"/>
                <c:pt idx="0">
                  <c:v>0</c:v>
                </c:pt>
                <c:pt idx="1">
                  <c:v>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'4o trim'!$P$2</c:f>
              <c:strCache>
                <c:ptCount val="1"/>
                <c:pt idx="0">
                  <c:v>5</c:v>
                </c:pt>
              </c:strCache>
            </c:strRef>
          </c:tx>
          <c:val>
            <c:numRef>
              <c:f>'4o trim'!$P$3:$P$13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'4o trim'!$Q$2</c:f>
              <c:strCache>
                <c:ptCount val="1"/>
                <c:pt idx="0">
                  <c:v>6</c:v>
                </c:pt>
              </c:strCache>
            </c:strRef>
          </c:tx>
          <c:val>
            <c:numRef>
              <c:f>'4o trim'!$Q$3:$Q$13</c:f>
              <c:numCache>
                <c:formatCode>0.0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'4o trim'!$R$2</c:f>
              <c:strCache>
                <c:ptCount val="1"/>
                <c:pt idx="0">
                  <c:v>7</c:v>
                </c:pt>
              </c:strCache>
            </c:strRef>
          </c:tx>
          <c:val>
            <c:numRef>
              <c:f>'4o trim'!$R$3:$R$13</c:f>
              <c:numCache>
                <c:formatCode>0.0</c:formatCode>
                <c:ptCount val="11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'4o trim'!$S$2</c:f>
              <c:strCache>
                <c:ptCount val="1"/>
                <c:pt idx="0">
                  <c:v>8</c:v>
                </c:pt>
              </c:strCache>
            </c:strRef>
          </c:tx>
          <c:val>
            <c:numRef>
              <c:f>'4o trim'!$S$3:$S$13</c:f>
              <c:numCache>
                <c:formatCode>0.0</c:formatCode>
                <c:ptCount val="11"/>
                <c:pt idx="0">
                  <c:v>0</c:v>
                </c:pt>
                <c:pt idx="1">
                  <c:v>1.25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'4o trim'!$T$2</c:f>
              <c:strCache>
                <c:ptCount val="1"/>
                <c:pt idx="0">
                  <c:v>Média</c:v>
                </c:pt>
              </c:strCache>
            </c:strRef>
          </c:tx>
          <c:val>
            <c:numRef>
              <c:f>'4o trim'!$T$3:$T$13</c:f>
              <c:numCache>
                <c:formatCode>0.0</c:formatCode>
                <c:ptCount val="11"/>
                <c:pt idx="0">
                  <c:v>0</c:v>
                </c:pt>
                <c:pt idx="1">
                  <c:v>4.21875</c:v>
                </c:pt>
                <c:pt idx="2">
                  <c:v>0</c:v>
                </c:pt>
                <c:pt idx="3">
                  <c:v>12.5</c:v>
                </c:pt>
                <c:pt idx="4">
                  <c:v>0</c:v>
                </c:pt>
                <c:pt idx="5">
                  <c:v>100</c:v>
                </c:pt>
                <c:pt idx="6">
                  <c:v>3.125</c:v>
                </c:pt>
                <c:pt idx="7">
                  <c:v>0</c:v>
                </c:pt>
                <c:pt idx="8">
                  <c:v>0.20125000000000001</c:v>
                </c:pt>
                <c:pt idx="9">
                  <c:v>0.19</c:v>
                </c:pt>
                <c:pt idx="10">
                  <c:v>0</c:v>
                </c:pt>
              </c:numCache>
            </c:numRef>
          </c:val>
        </c:ser>
        <c:axId val="144289792"/>
        <c:axId val="144291328"/>
      </c:barChart>
      <c:catAx>
        <c:axId val="144289792"/>
        <c:scaling>
          <c:orientation val="minMax"/>
        </c:scaling>
        <c:axPos val="b"/>
        <c:majorTickMark val="none"/>
        <c:tickLblPos val="nextTo"/>
        <c:crossAx val="144291328"/>
        <c:crosses val="autoZero"/>
        <c:auto val="1"/>
        <c:lblAlgn val="ctr"/>
        <c:lblOffset val="100"/>
      </c:catAx>
      <c:valAx>
        <c:axId val="14429132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4428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4</xdr:row>
      <xdr:rowOff>190498</xdr:rowOff>
    </xdr:from>
    <xdr:to>
      <xdr:col>5</xdr:col>
      <xdr:colOff>297656</xdr:colOff>
      <xdr:row>20</xdr:row>
      <xdr:rowOff>178593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</xdr:colOff>
      <xdr:row>22</xdr:row>
      <xdr:rowOff>83343</xdr:rowOff>
    </xdr:from>
    <xdr:to>
      <xdr:col>6</xdr:col>
      <xdr:colOff>0</xdr:colOff>
      <xdr:row>38</xdr:row>
      <xdr:rowOff>23813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11907</xdr:rowOff>
    </xdr:from>
    <xdr:to>
      <xdr:col>6</xdr:col>
      <xdr:colOff>11906</xdr:colOff>
      <xdr:row>54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21433</xdr:colOff>
      <xdr:row>20</xdr:row>
      <xdr:rowOff>188119</xdr:rowOff>
    </xdr:from>
    <xdr:to>
      <xdr:col>6</xdr:col>
      <xdr:colOff>1</xdr:colOff>
      <xdr:row>37</xdr:row>
      <xdr:rowOff>16669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14</xdr:row>
      <xdr:rowOff>31751</xdr:rowOff>
    </xdr:from>
    <xdr:to>
      <xdr:col>6</xdr:col>
      <xdr:colOff>11907</xdr:colOff>
      <xdr:row>30</xdr:row>
      <xdr:rowOff>31751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21167</xdr:colOff>
      <xdr:row>31</xdr:row>
      <xdr:rowOff>0</xdr:rowOff>
    </xdr:from>
    <xdr:to>
      <xdr:col>6</xdr:col>
      <xdr:colOff>23813</xdr:colOff>
      <xdr:row>47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14</xdr:row>
      <xdr:rowOff>0</xdr:rowOff>
    </xdr:from>
    <xdr:to>
      <xdr:col>6</xdr:col>
      <xdr:colOff>11907</xdr:colOff>
      <xdr:row>30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11906</xdr:rowOff>
    </xdr:from>
    <xdr:to>
      <xdr:col>6</xdr:col>
      <xdr:colOff>0</xdr:colOff>
      <xdr:row>46</xdr:row>
      <xdr:rowOff>178594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G1" zoomScale="80" zoomScaleNormal="80" workbookViewId="0">
      <selection activeCell="A51" sqref="A51"/>
    </sheetView>
  </sheetViews>
  <sheetFormatPr defaultRowHeight="15"/>
  <cols>
    <col min="1" max="1" width="62.7109375" customWidth="1"/>
    <col min="2" max="2" width="57.42578125" bestFit="1" customWidth="1"/>
    <col min="3" max="3" width="8.7109375" bestFit="1" customWidth="1"/>
    <col min="7" max="7" width="10.42578125" customWidth="1"/>
    <col min="8" max="8" width="32.28515625" bestFit="1" customWidth="1"/>
    <col min="9" max="10" width="11.7109375" bestFit="1" customWidth="1"/>
  </cols>
  <sheetData>
    <row r="1" spans="1:10" ht="16.5" customHeight="1">
      <c r="A1" s="3" t="s">
        <v>0</v>
      </c>
      <c r="B1" s="3" t="s">
        <v>1</v>
      </c>
      <c r="C1" s="3" t="s">
        <v>77</v>
      </c>
      <c r="D1" s="3" t="s">
        <v>78</v>
      </c>
      <c r="E1" s="3" t="s">
        <v>80</v>
      </c>
      <c r="F1" s="3" t="s">
        <v>79</v>
      </c>
    </row>
    <row r="2" spans="1:10">
      <c r="A2" s="40" t="s">
        <v>2</v>
      </c>
      <c r="B2" s="40" t="s">
        <v>54</v>
      </c>
      <c r="C2" s="2"/>
      <c r="D2" s="2" t="s">
        <v>45</v>
      </c>
      <c r="E2" s="2"/>
      <c r="F2" s="2"/>
      <c r="G2" s="24"/>
      <c r="H2" s="22" t="s">
        <v>46</v>
      </c>
      <c r="I2" s="23" t="s">
        <v>47</v>
      </c>
      <c r="J2" s="23" t="s">
        <v>48</v>
      </c>
    </row>
    <row r="3" spans="1:10">
      <c r="A3" s="4" t="s">
        <v>3</v>
      </c>
      <c r="B3" s="4" t="s">
        <v>55</v>
      </c>
      <c r="C3" s="5"/>
      <c r="D3" s="5" t="s">
        <v>45</v>
      </c>
      <c r="E3" s="5"/>
      <c r="F3" s="5"/>
      <c r="G3" s="25"/>
      <c r="H3" s="6" t="s">
        <v>73</v>
      </c>
      <c r="I3" s="28" t="s">
        <v>89</v>
      </c>
      <c r="J3" s="29" t="s">
        <v>88</v>
      </c>
    </row>
    <row r="4" spans="1:10">
      <c r="A4" s="1" t="s">
        <v>4</v>
      </c>
      <c r="B4" s="1" t="s">
        <v>56</v>
      </c>
      <c r="C4" s="2"/>
      <c r="D4" s="2" t="s">
        <v>45</v>
      </c>
      <c r="E4" s="2" t="s">
        <v>45</v>
      </c>
      <c r="F4" s="2" t="s">
        <v>45</v>
      </c>
      <c r="G4" s="25"/>
      <c r="H4" s="6" t="s">
        <v>74</v>
      </c>
      <c r="I4" s="28" t="s">
        <v>87</v>
      </c>
      <c r="J4" s="29" t="s">
        <v>90</v>
      </c>
    </row>
    <row r="5" spans="1:10">
      <c r="A5" s="4" t="s">
        <v>5</v>
      </c>
      <c r="B5" s="4" t="s">
        <v>57</v>
      </c>
      <c r="C5" s="5" t="s">
        <v>45</v>
      </c>
      <c r="D5" s="5" t="s">
        <v>45</v>
      </c>
      <c r="E5" s="5" t="s">
        <v>45</v>
      </c>
      <c r="F5" s="5" t="s">
        <v>45</v>
      </c>
      <c r="G5" s="26"/>
      <c r="H5" s="6" t="s">
        <v>75</v>
      </c>
      <c r="I5" s="28" t="s">
        <v>92</v>
      </c>
      <c r="J5" s="29" t="s">
        <v>93</v>
      </c>
    </row>
    <row r="6" spans="1:10">
      <c r="A6" s="1" t="s">
        <v>6</v>
      </c>
      <c r="B6" s="1" t="s">
        <v>57</v>
      </c>
      <c r="C6" s="2"/>
      <c r="D6" s="2" t="s">
        <v>45</v>
      </c>
      <c r="E6" s="2"/>
      <c r="F6" s="2"/>
      <c r="H6" s="6" t="s">
        <v>76</v>
      </c>
      <c r="I6" s="28" t="s">
        <v>92</v>
      </c>
      <c r="J6" s="29" t="s">
        <v>93</v>
      </c>
    </row>
    <row r="7" spans="1:10">
      <c r="A7" s="4" t="s">
        <v>7</v>
      </c>
      <c r="B7" s="4" t="s">
        <v>57</v>
      </c>
      <c r="C7" s="5"/>
      <c r="D7" s="5" t="s">
        <v>45</v>
      </c>
      <c r="E7" s="5" t="s">
        <v>45</v>
      </c>
      <c r="F7" s="5" t="s">
        <v>45</v>
      </c>
      <c r="H7" s="23"/>
      <c r="I7" s="30"/>
      <c r="J7" s="30"/>
    </row>
    <row r="8" spans="1:10">
      <c r="A8" s="1" t="s">
        <v>8</v>
      </c>
      <c r="B8" s="1" t="s">
        <v>58</v>
      </c>
      <c r="C8" s="2"/>
      <c r="D8" s="2"/>
      <c r="E8" s="2"/>
      <c r="F8" s="2"/>
    </row>
    <row r="9" spans="1:10">
      <c r="A9" s="4" t="s">
        <v>9</v>
      </c>
      <c r="B9" s="4" t="s">
        <v>55</v>
      </c>
      <c r="C9" s="5"/>
      <c r="D9" s="5"/>
      <c r="E9" s="5"/>
      <c r="F9" s="5" t="s">
        <v>45</v>
      </c>
    </row>
    <row r="10" spans="1:10">
      <c r="A10" s="1" t="s">
        <v>10</v>
      </c>
      <c r="B10" s="1" t="s">
        <v>60</v>
      </c>
      <c r="C10" s="2"/>
      <c r="D10" s="2" t="s">
        <v>45</v>
      </c>
      <c r="E10" s="2"/>
      <c r="F10" s="2" t="s">
        <v>45</v>
      </c>
    </row>
    <row r="11" spans="1:10">
      <c r="A11" s="4" t="s">
        <v>11</v>
      </c>
      <c r="B11" s="4" t="s">
        <v>61</v>
      </c>
      <c r="C11" s="5"/>
      <c r="D11" s="5"/>
      <c r="E11" s="5"/>
      <c r="F11" s="5"/>
    </row>
    <row r="12" spans="1:10">
      <c r="A12" s="1" t="s">
        <v>12</v>
      </c>
      <c r="B12" s="1" t="s">
        <v>60</v>
      </c>
      <c r="C12" s="2"/>
      <c r="D12" s="2"/>
      <c r="E12" s="2"/>
      <c r="F12" s="2"/>
    </row>
    <row r="13" spans="1:10">
      <c r="A13" s="4" t="s">
        <v>82</v>
      </c>
      <c r="B13" s="4" t="s">
        <v>85</v>
      </c>
      <c r="C13" s="5"/>
      <c r="D13" s="5" t="s">
        <v>45</v>
      </c>
      <c r="E13" s="5" t="s">
        <v>45</v>
      </c>
      <c r="F13" s="5" t="s">
        <v>45</v>
      </c>
    </row>
    <row r="14" spans="1:10">
      <c r="A14" s="1" t="s">
        <v>84</v>
      </c>
      <c r="B14" s="1" t="s">
        <v>61</v>
      </c>
      <c r="C14" s="2"/>
      <c r="D14" s="2" t="s">
        <v>45</v>
      </c>
      <c r="E14" s="2" t="s">
        <v>45</v>
      </c>
      <c r="F14" s="2"/>
    </row>
    <row r="15" spans="1:10">
      <c r="A15" s="41" t="s">
        <v>86</v>
      </c>
      <c r="B15" s="41" t="s">
        <v>58</v>
      </c>
      <c r="C15" s="5"/>
      <c r="D15" s="5"/>
      <c r="E15" s="5"/>
      <c r="F15" s="5"/>
    </row>
    <row r="16" spans="1:10">
      <c r="A16" s="1" t="s">
        <v>13</v>
      </c>
      <c r="B16" s="1" t="s">
        <v>62</v>
      </c>
      <c r="C16" s="2"/>
      <c r="D16" s="2" t="s">
        <v>45</v>
      </c>
      <c r="E16" s="2" t="s">
        <v>45</v>
      </c>
      <c r="F16" s="2" t="s">
        <v>45</v>
      </c>
    </row>
    <row r="17" spans="1:6">
      <c r="A17" s="4" t="s">
        <v>14</v>
      </c>
      <c r="B17" s="4" t="s">
        <v>55</v>
      </c>
      <c r="C17" s="5"/>
      <c r="D17" s="5"/>
      <c r="E17" s="5"/>
      <c r="F17" s="5" t="s">
        <v>45</v>
      </c>
    </row>
    <row r="18" spans="1:6">
      <c r="A18" s="1" t="s">
        <v>15</v>
      </c>
      <c r="B18" s="1" t="s">
        <v>58</v>
      </c>
      <c r="C18" s="2"/>
      <c r="D18" s="2"/>
      <c r="E18" s="2"/>
      <c r="F18" s="2"/>
    </row>
    <row r="19" spans="1:6">
      <c r="A19" s="41" t="s">
        <v>16</v>
      </c>
      <c r="B19" s="41" t="s">
        <v>58</v>
      </c>
      <c r="C19" s="5"/>
      <c r="D19" s="5"/>
      <c r="E19" s="5"/>
      <c r="F19" s="5"/>
    </row>
    <row r="20" spans="1:6">
      <c r="A20" s="40" t="s">
        <v>17</v>
      </c>
      <c r="B20" s="40" t="s">
        <v>54</v>
      </c>
      <c r="C20" s="2"/>
      <c r="D20" s="2"/>
      <c r="E20" s="2"/>
      <c r="F20" s="2"/>
    </row>
    <row r="21" spans="1:6">
      <c r="A21" s="4" t="s">
        <v>18</v>
      </c>
      <c r="B21" s="4" t="s">
        <v>58</v>
      </c>
      <c r="C21" s="5"/>
      <c r="D21" s="5"/>
      <c r="E21" s="5"/>
      <c r="F21" s="5"/>
    </row>
    <row r="22" spans="1:6">
      <c r="A22" s="1" t="s">
        <v>19</v>
      </c>
      <c r="B22" s="1" t="s">
        <v>59</v>
      </c>
      <c r="C22" s="2"/>
      <c r="D22" s="2"/>
      <c r="E22" s="2"/>
      <c r="F22" s="2"/>
    </row>
    <row r="23" spans="1:6">
      <c r="A23" s="4" t="s">
        <v>20</v>
      </c>
      <c r="B23" s="4" t="s">
        <v>61</v>
      </c>
      <c r="C23" s="5"/>
      <c r="D23" s="5" t="s">
        <v>45</v>
      </c>
      <c r="E23" s="5"/>
      <c r="F23" s="5"/>
    </row>
    <row r="24" spans="1:6">
      <c r="A24" s="1" t="s">
        <v>21</v>
      </c>
      <c r="B24" s="1" t="s">
        <v>61</v>
      </c>
      <c r="C24" s="2"/>
      <c r="D24" s="2" t="s">
        <v>45</v>
      </c>
      <c r="E24" s="2" t="s">
        <v>45</v>
      </c>
      <c r="F24" s="2"/>
    </row>
    <row r="25" spans="1:6">
      <c r="A25" s="4" t="s">
        <v>22</v>
      </c>
      <c r="B25" s="4" t="s">
        <v>61</v>
      </c>
      <c r="C25" s="5"/>
      <c r="D25" s="5"/>
      <c r="E25" s="5"/>
      <c r="F25" s="5"/>
    </row>
    <row r="26" spans="1:6">
      <c r="A26" s="1" t="s">
        <v>23</v>
      </c>
      <c r="B26" s="1" t="s">
        <v>54</v>
      </c>
      <c r="C26" s="2"/>
      <c r="D26" s="2"/>
      <c r="E26" s="2"/>
      <c r="F26" s="2"/>
    </row>
    <row r="27" spans="1:6">
      <c r="A27" s="4" t="s">
        <v>24</v>
      </c>
      <c r="B27" s="4" t="s">
        <v>63</v>
      </c>
      <c r="C27" s="5"/>
      <c r="D27" s="5"/>
      <c r="E27" s="5"/>
      <c r="F27" s="5"/>
    </row>
    <row r="28" spans="1:6">
      <c r="A28" s="40" t="s">
        <v>25</v>
      </c>
      <c r="B28" s="40" t="s">
        <v>54</v>
      </c>
      <c r="C28" s="2"/>
      <c r="D28" s="2" t="s">
        <v>45</v>
      </c>
      <c r="E28" s="2"/>
      <c r="F28" s="2"/>
    </row>
    <row r="29" spans="1:6">
      <c r="A29" s="4" t="s">
        <v>26</v>
      </c>
      <c r="B29" s="4" t="s">
        <v>64</v>
      </c>
      <c r="C29" s="5"/>
      <c r="D29" s="5" t="s">
        <v>45</v>
      </c>
      <c r="E29" s="5"/>
      <c r="F29" s="5"/>
    </row>
    <row r="30" spans="1:6">
      <c r="A30" s="1" t="s">
        <v>27</v>
      </c>
      <c r="B30" s="1" t="s">
        <v>65</v>
      </c>
      <c r="C30" s="2"/>
      <c r="D30" s="2"/>
      <c r="E30" s="2"/>
      <c r="F30" s="2"/>
    </row>
    <row r="31" spans="1:6">
      <c r="A31" s="4" t="s">
        <v>28</v>
      </c>
      <c r="B31" s="4" t="s">
        <v>66</v>
      </c>
      <c r="C31" s="5"/>
      <c r="D31" s="5"/>
      <c r="E31" s="5"/>
      <c r="F31" s="5"/>
    </row>
    <row r="32" spans="1:6">
      <c r="A32" s="40" t="s">
        <v>94</v>
      </c>
      <c r="B32" s="40" t="s">
        <v>67</v>
      </c>
      <c r="C32" s="2"/>
      <c r="D32" s="2"/>
      <c r="E32" s="2"/>
      <c r="F32" s="2"/>
    </row>
    <row r="33" spans="1:6">
      <c r="A33" s="4" t="s">
        <v>29</v>
      </c>
      <c r="B33" s="4" t="s">
        <v>59</v>
      </c>
      <c r="C33" s="5"/>
      <c r="D33" s="5" t="s">
        <v>45</v>
      </c>
      <c r="E33" s="5" t="s">
        <v>45</v>
      </c>
      <c r="F33" s="5" t="s">
        <v>45</v>
      </c>
    </row>
    <row r="34" spans="1:6">
      <c r="A34" s="1" t="s">
        <v>30</v>
      </c>
      <c r="B34" s="18" t="s">
        <v>59</v>
      </c>
      <c r="C34" s="2"/>
      <c r="D34" s="2" t="s">
        <v>45</v>
      </c>
      <c r="E34" s="2" t="s">
        <v>45</v>
      </c>
      <c r="F34" s="2" t="s">
        <v>45</v>
      </c>
    </row>
    <row r="35" spans="1:6">
      <c r="A35" s="41" t="s">
        <v>31</v>
      </c>
      <c r="B35" s="41" t="s">
        <v>54</v>
      </c>
      <c r="C35" s="5"/>
      <c r="D35" s="5"/>
      <c r="E35" s="5"/>
      <c r="F35" s="5"/>
    </row>
    <row r="36" spans="1:6">
      <c r="A36" s="1" t="s">
        <v>32</v>
      </c>
      <c r="B36" s="1" t="s">
        <v>68</v>
      </c>
      <c r="C36" s="2"/>
      <c r="D36" s="2" t="s">
        <v>45</v>
      </c>
      <c r="E36" s="2" t="s">
        <v>45</v>
      </c>
      <c r="F36" s="2" t="s">
        <v>45</v>
      </c>
    </row>
    <row r="37" spans="1:6">
      <c r="A37" s="4" t="s">
        <v>33</v>
      </c>
      <c r="B37" s="4" t="s">
        <v>69</v>
      </c>
      <c r="C37" s="5"/>
      <c r="D37" s="5"/>
      <c r="E37" s="5" t="s">
        <v>45</v>
      </c>
      <c r="F37" s="5"/>
    </row>
    <row r="38" spans="1:6">
      <c r="A38" s="1" t="s">
        <v>34</v>
      </c>
      <c r="B38" s="1" t="s">
        <v>69</v>
      </c>
      <c r="C38" s="2"/>
      <c r="D38" s="2"/>
      <c r="E38" s="2"/>
      <c r="F38" s="2"/>
    </row>
    <row r="39" spans="1:6">
      <c r="A39" s="4" t="s">
        <v>35</v>
      </c>
      <c r="B39" s="4" t="s">
        <v>70</v>
      </c>
      <c r="C39" s="5"/>
      <c r="D39" s="5"/>
      <c r="E39" s="5"/>
      <c r="F39" s="5"/>
    </row>
    <row r="40" spans="1:6">
      <c r="A40" s="40" t="s">
        <v>36</v>
      </c>
      <c r="B40" s="40" t="s">
        <v>54</v>
      </c>
      <c r="C40" s="2"/>
      <c r="D40" s="2"/>
      <c r="E40" s="2"/>
      <c r="F40" s="2"/>
    </row>
    <row r="41" spans="1:6">
      <c r="A41" s="41" t="s">
        <v>37</v>
      </c>
      <c r="B41" s="41" t="s">
        <v>54</v>
      </c>
      <c r="C41" s="5"/>
      <c r="D41" s="5"/>
      <c r="E41" s="5"/>
      <c r="F41" s="5"/>
    </row>
    <row r="42" spans="1:6">
      <c r="A42" s="40" t="s">
        <v>38</v>
      </c>
      <c r="B42" s="40" t="s">
        <v>54</v>
      </c>
      <c r="C42" s="2"/>
      <c r="D42" s="2"/>
      <c r="E42" s="2"/>
      <c r="F42" s="2"/>
    </row>
    <row r="43" spans="1:6">
      <c r="A43" s="41" t="s">
        <v>39</v>
      </c>
      <c r="B43" s="41" t="s">
        <v>54</v>
      </c>
      <c r="C43" s="5"/>
      <c r="D43" s="5"/>
      <c r="E43" s="5"/>
      <c r="F43" s="5"/>
    </row>
    <row r="44" spans="1:6">
      <c r="A44" s="40" t="s">
        <v>40</v>
      </c>
      <c r="B44" s="40" t="s">
        <v>54</v>
      </c>
      <c r="C44" s="2"/>
      <c r="D44" s="2"/>
      <c r="E44" s="2"/>
      <c r="F44" s="2"/>
    </row>
    <row r="45" spans="1:6">
      <c r="A45" s="41" t="s">
        <v>41</v>
      </c>
      <c r="B45" s="41" t="s">
        <v>54</v>
      </c>
      <c r="C45" s="5"/>
      <c r="D45" s="5"/>
      <c r="E45" s="5"/>
      <c r="F45" s="5"/>
    </row>
    <row r="46" spans="1:6">
      <c r="A46" s="40" t="s">
        <v>42</v>
      </c>
      <c r="B46" s="40" t="s">
        <v>54</v>
      </c>
      <c r="C46" s="2"/>
      <c r="D46" s="2"/>
      <c r="E46" s="2"/>
      <c r="F46" s="2"/>
    </row>
    <row r="47" spans="1:6">
      <c r="A47" s="41" t="s">
        <v>43</v>
      </c>
      <c r="B47" s="41" t="s">
        <v>54</v>
      </c>
      <c r="C47" s="5"/>
      <c r="D47" s="5"/>
      <c r="E47" s="5"/>
      <c r="F47" s="5"/>
    </row>
    <row r="48" spans="1:6">
      <c r="A48" s="40" t="s">
        <v>44</v>
      </c>
      <c r="B48" s="40" t="s">
        <v>54</v>
      </c>
      <c r="C48" s="2"/>
      <c r="D48" s="2"/>
      <c r="E48" s="2"/>
      <c r="F48" s="2"/>
    </row>
    <row r="49" spans="1:1">
      <c r="A49" t="s">
        <v>96</v>
      </c>
    </row>
    <row r="50" spans="1:1">
      <c r="A50" t="s">
        <v>95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="80" zoomScaleNormal="80" workbookViewId="0">
      <selection activeCell="M25" sqref="M25"/>
    </sheetView>
  </sheetViews>
  <sheetFormatPr defaultRowHeight="15"/>
  <cols>
    <col min="1" max="1" width="3.7109375" bestFit="1" customWidth="1"/>
    <col min="2" max="2" width="61.28515625" customWidth="1"/>
    <col min="3" max="3" width="4.7109375" customWidth="1"/>
    <col min="4" max="4" width="5.7109375" customWidth="1"/>
    <col min="5" max="5" width="5.140625" customWidth="1"/>
    <col min="6" max="6" width="4.7109375" customWidth="1"/>
    <col min="7" max="7" width="4.5703125" customWidth="1"/>
    <col min="8" max="8" width="5.140625" customWidth="1"/>
    <col min="9" max="10" width="4.7109375" customWidth="1"/>
    <col min="11" max="11" width="6.7109375" bestFit="1" customWidth="1"/>
    <col min="12" max="12" width="4.28515625" customWidth="1"/>
    <col min="13" max="13" width="4.140625" customWidth="1"/>
    <col min="14" max="15" width="4.5703125" customWidth="1"/>
    <col min="16" max="16" width="4.28515625" customWidth="1"/>
    <col min="17" max="17" width="4.7109375" customWidth="1"/>
    <col min="18" max="18" width="4.28515625" customWidth="1"/>
    <col min="19" max="19" width="4.7109375" customWidth="1"/>
    <col min="20" max="20" width="6.7109375" bestFit="1" customWidth="1"/>
    <col min="21" max="21" width="5.7109375" customWidth="1"/>
  </cols>
  <sheetData>
    <row r="1" spans="1:21">
      <c r="A1" s="20"/>
      <c r="B1" s="21"/>
      <c r="C1" s="10"/>
      <c r="D1" s="11"/>
      <c r="E1" s="13" t="s">
        <v>51</v>
      </c>
      <c r="F1" s="11"/>
      <c r="G1" s="11"/>
      <c r="H1" s="11"/>
      <c r="I1" s="11"/>
      <c r="J1" s="11"/>
      <c r="K1" s="11"/>
      <c r="L1" s="10"/>
      <c r="M1" s="11"/>
      <c r="N1" s="13" t="s">
        <v>52</v>
      </c>
      <c r="O1" s="11"/>
      <c r="P1" s="11"/>
      <c r="Q1" s="11"/>
      <c r="R1" s="11"/>
      <c r="S1" s="11"/>
      <c r="T1" s="12"/>
      <c r="U1" s="20"/>
    </row>
    <row r="2" spans="1:21">
      <c r="A2" s="8" t="s">
        <v>49</v>
      </c>
      <c r="B2" s="8" t="s">
        <v>71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 t="s">
        <v>53</v>
      </c>
      <c r="L2" s="14">
        <v>1</v>
      </c>
      <c r="M2" s="14">
        <v>2</v>
      </c>
      <c r="N2" s="14">
        <v>3</v>
      </c>
      <c r="O2" s="14">
        <v>4</v>
      </c>
      <c r="P2" s="14">
        <v>5</v>
      </c>
      <c r="Q2" s="14">
        <v>6</v>
      </c>
      <c r="R2" s="14">
        <v>7</v>
      </c>
      <c r="S2" s="14">
        <v>8</v>
      </c>
      <c r="T2" s="14" t="s">
        <v>53</v>
      </c>
      <c r="U2" s="8" t="s">
        <v>50</v>
      </c>
    </row>
    <row r="3" spans="1:21">
      <c r="A3" s="19">
        <v>1</v>
      </c>
      <c r="B3" s="18" t="s">
        <v>5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9">
        <v>100</v>
      </c>
      <c r="K3" s="15">
        <f>AVERAGE(C3:J3)</f>
        <v>100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17">
        <f>AVERAGE(L3:S3)</f>
        <v>0</v>
      </c>
      <c r="U3" s="6">
        <v>1</v>
      </c>
    </row>
    <row r="4" spans="1:21">
      <c r="B4" s="31" t="s">
        <v>81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topLeftCell="A22" workbookViewId="0">
      <selection activeCell="T21" sqref="T21"/>
    </sheetView>
  </sheetViews>
  <sheetFormatPr defaultRowHeight="15"/>
  <cols>
    <col min="1" max="1" width="4.140625" bestFit="1" customWidth="1"/>
    <col min="2" max="2" width="56.7109375" bestFit="1" customWidth="1"/>
    <col min="3" max="4" width="4.5703125" bestFit="1" customWidth="1"/>
    <col min="5" max="5" width="4.85546875" customWidth="1"/>
    <col min="6" max="6" width="5" bestFit="1" customWidth="1"/>
    <col min="7" max="7" width="4.5703125" bestFit="1" customWidth="1"/>
    <col min="8" max="8" width="4.85546875" customWidth="1"/>
    <col min="9" max="10" width="5" bestFit="1" customWidth="1"/>
    <col min="11" max="11" width="6.7109375" bestFit="1" customWidth="1"/>
    <col min="12" max="12" width="4" bestFit="1" customWidth="1"/>
    <col min="13" max="13" width="5" bestFit="1" customWidth="1"/>
    <col min="14" max="14" width="4.28515625" customWidth="1"/>
    <col min="15" max="15" width="4" bestFit="1" customWidth="1"/>
    <col min="16" max="16" width="5" bestFit="1" customWidth="1"/>
    <col min="17" max="17" width="4.5703125" bestFit="1" customWidth="1"/>
    <col min="18" max="19" width="5" bestFit="1" customWidth="1"/>
    <col min="20" max="20" width="6.7109375" bestFit="1" customWidth="1"/>
    <col min="21" max="21" width="4.7109375" bestFit="1" customWidth="1"/>
  </cols>
  <sheetData>
    <row r="1" spans="1:21">
      <c r="A1" s="20"/>
      <c r="B1" s="21"/>
      <c r="C1" s="10"/>
      <c r="D1" s="11"/>
      <c r="E1" s="13" t="s">
        <v>51</v>
      </c>
      <c r="F1" s="11"/>
      <c r="G1" s="11"/>
      <c r="H1" s="11"/>
      <c r="I1" s="11"/>
      <c r="J1" s="11"/>
      <c r="K1" s="11"/>
      <c r="L1" s="10"/>
      <c r="M1" s="11"/>
      <c r="N1" s="13" t="s">
        <v>52</v>
      </c>
      <c r="O1" s="11"/>
      <c r="P1" s="11"/>
      <c r="Q1" s="11"/>
      <c r="R1" s="11"/>
      <c r="S1" s="11"/>
      <c r="T1" s="12"/>
      <c r="U1" s="20"/>
    </row>
    <row r="2" spans="1:21">
      <c r="A2" s="8" t="s">
        <v>49</v>
      </c>
      <c r="B2" s="8" t="s">
        <v>71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 t="s">
        <v>53</v>
      </c>
      <c r="L2" s="14">
        <v>1</v>
      </c>
      <c r="M2" s="14">
        <v>2</v>
      </c>
      <c r="N2" s="14">
        <v>3</v>
      </c>
      <c r="O2" s="14">
        <v>4</v>
      </c>
      <c r="P2" s="14">
        <v>5</v>
      </c>
      <c r="Q2" s="14">
        <v>6</v>
      </c>
      <c r="R2" s="14">
        <v>7</v>
      </c>
      <c r="S2" s="14">
        <v>8</v>
      </c>
      <c r="T2" s="14" t="s">
        <v>53</v>
      </c>
      <c r="U2" s="8" t="s">
        <v>50</v>
      </c>
    </row>
    <row r="3" spans="1:21">
      <c r="A3" s="19">
        <v>1</v>
      </c>
      <c r="B3" s="1" t="s">
        <v>2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  <c r="I3" s="9">
        <v>100</v>
      </c>
      <c r="J3" s="9">
        <v>100</v>
      </c>
      <c r="K3" s="15">
        <f>AVERAGE(C3:J3)</f>
        <v>100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17">
        <f>AVERAGE(L3:S3)</f>
        <v>0</v>
      </c>
      <c r="U3" s="6">
        <v>1</v>
      </c>
    </row>
    <row r="4" spans="1:21">
      <c r="A4" s="5">
        <v>2</v>
      </c>
      <c r="B4" s="4" t="s">
        <v>3</v>
      </c>
      <c r="C4" s="7">
        <v>100</v>
      </c>
      <c r="D4" s="7">
        <v>100</v>
      </c>
      <c r="E4" s="7">
        <v>100</v>
      </c>
      <c r="F4" s="7">
        <v>100</v>
      </c>
      <c r="G4" s="7">
        <v>50</v>
      </c>
      <c r="H4" s="35">
        <v>100</v>
      </c>
      <c r="I4" s="7">
        <v>100</v>
      </c>
      <c r="J4" s="7">
        <v>100</v>
      </c>
      <c r="K4" s="16">
        <f t="shared" ref="K4:K19" si="0">AVERAGE(C4:J4)</f>
        <v>93.75</v>
      </c>
      <c r="L4" s="7">
        <v>0</v>
      </c>
      <c r="M4" s="7">
        <v>0</v>
      </c>
      <c r="N4" s="7">
        <v>0</v>
      </c>
      <c r="O4" s="7">
        <v>0</v>
      </c>
      <c r="P4" s="7">
        <v>50</v>
      </c>
      <c r="Q4" s="35">
        <v>0</v>
      </c>
      <c r="R4" s="7">
        <v>0</v>
      </c>
      <c r="S4" s="7">
        <v>0</v>
      </c>
      <c r="T4" s="16">
        <f t="shared" ref="T4:T19" si="1">AVERAGE(L4:S4)</f>
        <v>6.25</v>
      </c>
      <c r="U4" s="7">
        <v>2</v>
      </c>
    </row>
    <row r="5" spans="1:21">
      <c r="A5" s="19">
        <v>3</v>
      </c>
      <c r="B5" s="1" t="s">
        <v>4</v>
      </c>
      <c r="C5" s="9">
        <v>100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  <c r="I5" s="9">
        <v>100</v>
      </c>
      <c r="J5" s="9">
        <v>100</v>
      </c>
      <c r="K5" s="15">
        <f t="shared" si="0"/>
        <v>100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36">
        <v>0</v>
      </c>
      <c r="R5" s="6">
        <v>0</v>
      </c>
      <c r="S5" s="6">
        <v>0</v>
      </c>
      <c r="T5" s="17">
        <f t="shared" si="1"/>
        <v>0</v>
      </c>
      <c r="U5" s="6">
        <v>3</v>
      </c>
    </row>
    <row r="6" spans="1:21">
      <c r="A6" s="5">
        <v>4</v>
      </c>
      <c r="B6" s="4" t="s">
        <v>5</v>
      </c>
      <c r="C6" s="16">
        <v>97.4</v>
      </c>
      <c r="D6" s="16">
        <v>87.2</v>
      </c>
      <c r="E6" s="7">
        <v>94.9</v>
      </c>
      <c r="F6" s="7">
        <v>97.5</v>
      </c>
      <c r="G6" s="7">
        <v>100</v>
      </c>
      <c r="H6" s="7">
        <v>82</v>
      </c>
      <c r="I6" s="7">
        <v>94.9</v>
      </c>
      <c r="J6" s="7">
        <v>92.3</v>
      </c>
      <c r="K6" s="16">
        <f t="shared" si="0"/>
        <v>93.274999999999991</v>
      </c>
      <c r="L6" s="7">
        <v>2.6</v>
      </c>
      <c r="M6" s="7">
        <v>12.8</v>
      </c>
      <c r="N6" s="7">
        <v>5.0999999999999996</v>
      </c>
      <c r="O6" s="7">
        <v>2.5</v>
      </c>
      <c r="P6" s="7">
        <v>0</v>
      </c>
      <c r="Q6" s="35">
        <v>18</v>
      </c>
      <c r="R6" s="7">
        <v>5.0999999999999996</v>
      </c>
      <c r="S6" s="7">
        <v>7.7</v>
      </c>
      <c r="T6" s="16">
        <f t="shared" si="1"/>
        <v>6.7250000000000005</v>
      </c>
      <c r="U6" s="7">
        <v>39</v>
      </c>
    </row>
    <row r="7" spans="1:21" s="34" customFormat="1">
      <c r="A7" s="19">
        <v>5</v>
      </c>
      <c r="B7" s="1" t="s">
        <v>7</v>
      </c>
      <c r="C7" s="9">
        <v>100</v>
      </c>
      <c r="D7" s="9">
        <v>100</v>
      </c>
      <c r="E7" s="9">
        <v>100</v>
      </c>
      <c r="F7" s="9">
        <v>100</v>
      </c>
      <c r="G7" s="9">
        <v>100</v>
      </c>
      <c r="H7" s="9">
        <v>100</v>
      </c>
      <c r="I7" s="9">
        <v>100</v>
      </c>
      <c r="J7" s="9">
        <v>100</v>
      </c>
      <c r="K7" s="15">
        <f t="shared" si="0"/>
        <v>100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7">
        <v>0</v>
      </c>
      <c r="R7" s="32">
        <v>0</v>
      </c>
      <c r="S7" s="32">
        <v>0</v>
      </c>
      <c r="T7" s="33">
        <f t="shared" si="1"/>
        <v>0</v>
      </c>
      <c r="U7" s="32">
        <v>1</v>
      </c>
    </row>
    <row r="8" spans="1:21">
      <c r="A8" s="5">
        <v>6</v>
      </c>
      <c r="B8" s="4" t="s">
        <v>6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16">
        <f>AVERAGE(C8:J8)</f>
        <v>100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35">
        <v>0</v>
      </c>
      <c r="R8" s="7">
        <v>0</v>
      </c>
      <c r="S8" s="7">
        <v>0</v>
      </c>
      <c r="T8" s="16">
        <f t="shared" si="1"/>
        <v>0</v>
      </c>
      <c r="U8" s="7">
        <v>3</v>
      </c>
    </row>
    <row r="9" spans="1:21">
      <c r="A9" s="19">
        <v>7</v>
      </c>
      <c r="B9" s="1" t="s">
        <v>10</v>
      </c>
      <c r="C9" s="9">
        <v>100</v>
      </c>
      <c r="D9" s="9">
        <v>100</v>
      </c>
      <c r="E9" s="9">
        <v>100</v>
      </c>
      <c r="F9" s="9">
        <v>100</v>
      </c>
      <c r="G9" s="9">
        <v>100</v>
      </c>
      <c r="H9" s="9">
        <v>0</v>
      </c>
      <c r="I9" s="9">
        <v>0</v>
      </c>
      <c r="J9" s="9">
        <v>100</v>
      </c>
      <c r="K9" s="15">
        <f t="shared" si="0"/>
        <v>75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7">
        <v>100</v>
      </c>
      <c r="R9" s="32">
        <v>100</v>
      </c>
      <c r="S9" s="32">
        <v>0</v>
      </c>
      <c r="T9" s="33">
        <f t="shared" si="1"/>
        <v>25</v>
      </c>
      <c r="U9" s="32">
        <v>1</v>
      </c>
    </row>
    <row r="10" spans="1:21">
      <c r="A10" s="5">
        <v>8</v>
      </c>
      <c r="B10" s="4" t="s">
        <v>82</v>
      </c>
      <c r="C10" s="7">
        <v>100</v>
      </c>
      <c r="D10" s="16">
        <v>66.7</v>
      </c>
      <c r="E10" s="7">
        <v>100</v>
      </c>
      <c r="F10" s="7">
        <v>100</v>
      </c>
      <c r="G10" s="16">
        <v>33.299999999999997</v>
      </c>
      <c r="H10" s="7">
        <v>66.7</v>
      </c>
      <c r="I10" s="7">
        <v>66.7</v>
      </c>
      <c r="J10" s="7">
        <v>66.7</v>
      </c>
      <c r="K10" s="16">
        <f t="shared" si="0"/>
        <v>75.012500000000003</v>
      </c>
      <c r="L10" s="7">
        <v>0</v>
      </c>
      <c r="M10" s="7">
        <v>33.299999999999997</v>
      </c>
      <c r="N10" s="7">
        <v>0</v>
      </c>
      <c r="O10" s="7">
        <v>0</v>
      </c>
      <c r="P10" s="7">
        <v>66.7</v>
      </c>
      <c r="Q10" s="16">
        <v>33.299999999999997</v>
      </c>
      <c r="R10" s="7">
        <v>33.299999999999997</v>
      </c>
      <c r="S10" s="7">
        <v>33.299999999999997</v>
      </c>
      <c r="T10" s="16">
        <f t="shared" si="1"/>
        <v>24.987500000000004</v>
      </c>
      <c r="U10" s="7">
        <v>3</v>
      </c>
    </row>
    <row r="11" spans="1:21">
      <c r="A11" s="19">
        <v>9</v>
      </c>
      <c r="B11" s="18" t="s">
        <v>83</v>
      </c>
      <c r="C11" s="9">
        <v>50</v>
      </c>
      <c r="D11" s="9">
        <v>50</v>
      </c>
      <c r="E11" s="9">
        <v>75</v>
      </c>
      <c r="F11" s="9">
        <v>75</v>
      </c>
      <c r="G11" s="9">
        <v>50</v>
      </c>
      <c r="H11" s="9">
        <v>50</v>
      </c>
      <c r="I11" s="9">
        <v>50</v>
      </c>
      <c r="J11" s="9">
        <v>75</v>
      </c>
      <c r="K11" s="15">
        <f t="shared" si="0"/>
        <v>59.375</v>
      </c>
      <c r="L11" s="32">
        <v>50</v>
      </c>
      <c r="M11" s="32">
        <v>25</v>
      </c>
      <c r="N11" s="32">
        <v>25</v>
      </c>
      <c r="O11" s="32">
        <v>0</v>
      </c>
      <c r="P11" s="32">
        <v>25</v>
      </c>
      <c r="Q11" s="37">
        <v>25</v>
      </c>
      <c r="R11" s="32">
        <v>0</v>
      </c>
      <c r="S11" s="32">
        <v>25</v>
      </c>
      <c r="T11" s="33">
        <f t="shared" si="1"/>
        <v>21.875</v>
      </c>
      <c r="U11" s="32">
        <v>4</v>
      </c>
    </row>
    <row r="12" spans="1:21">
      <c r="A12" s="5">
        <v>10</v>
      </c>
      <c r="B12" s="4" t="s">
        <v>13</v>
      </c>
      <c r="C12" s="7">
        <v>100</v>
      </c>
      <c r="D12" s="16">
        <v>81.3</v>
      </c>
      <c r="E12" s="7">
        <v>100</v>
      </c>
      <c r="F12" s="7">
        <v>93.7</v>
      </c>
      <c r="G12" s="7">
        <v>100</v>
      </c>
      <c r="H12" s="7">
        <v>43.7</v>
      </c>
      <c r="I12" s="7">
        <v>43.7</v>
      </c>
      <c r="J12" s="7">
        <v>100</v>
      </c>
      <c r="K12" s="16">
        <f t="shared" si="0"/>
        <v>82.800000000000011</v>
      </c>
      <c r="L12" s="7">
        <v>0</v>
      </c>
      <c r="M12" s="7">
        <v>6.2</v>
      </c>
      <c r="N12" s="7">
        <v>0</v>
      </c>
      <c r="O12" s="7">
        <v>6.2</v>
      </c>
      <c r="P12" s="7">
        <v>0</v>
      </c>
      <c r="Q12" s="35">
        <v>0</v>
      </c>
      <c r="R12" s="7">
        <v>0</v>
      </c>
      <c r="S12" s="7">
        <v>0</v>
      </c>
      <c r="T12" s="16">
        <f t="shared" si="1"/>
        <v>1.55</v>
      </c>
      <c r="U12" s="7">
        <v>16</v>
      </c>
    </row>
    <row r="13" spans="1:21">
      <c r="A13" s="19">
        <v>11</v>
      </c>
      <c r="B13" s="18" t="s">
        <v>20</v>
      </c>
      <c r="C13" s="9">
        <v>100</v>
      </c>
      <c r="D13" s="9">
        <v>100</v>
      </c>
      <c r="E13" s="9">
        <v>100</v>
      </c>
      <c r="F13" s="9">
        <v>100</v>
      </c>
      <c r="G13" s="9">
        <v>100</v>
      </c>
      <c r="H13" s="9">
        <v>100</v>
      </c>
      <c r="I13" s="9">
        <v>100</v>
      </c>
      <c r="J13" s="9">
        <v>100</v>
      </c>
      <c r="K13" s="15">
        <f t="shared" si="0"/>
        <v>100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7">
        <v>0</v>
      </c>
      <c r="R13" s="32">
        <v>0</v>
      </c>
      <c r="S13" s="32">
        <v>0</v>
      </c>
      <c r="T13" s="33">
        <f t="shared" si="1"/>
        <v>0</v>
      </c>
      <c r="U13" s="32">
        <v>2</v>
      </c>
    </row>
    <row r="14" spans="1:21">
      <c r="A14" s="5">
        <v>12</v>
      </c>
      <c r="B14" s="4" t="s">
        <v>21</v>
      </c>
      <c r="C14" s="7">
        <v>100</v>
      </c>
      <c r="D14" s="7">
        <v>100</v>
      </c>
      <c r="E14" s="7">
        <v>100</v>
      </c>
      <c r="F14" s="7">
        <v>100</v>
      </c>
      <c r="G14" s="7">
        <v>50</v>
      </c>
      <c r="H14" s="7">
        <v>50</v>
      </c>
      <c r="I14" s="7">
        <v>100</v>
      </c>
      <c r="J14" s="7">
        <v>100</v>
      </c>
      <c r="K14" s="16">
        <f t="shared" si="0"/>
        <v>87.5</v>
      </c>
      <c r="L14" s="7">
        <v>0</v>
      </c>
      <c r="M14" s="7">
        <v>0</v>
      </c>
      <c r="N14" s="7">
        <v>0</v>
      </c>
      <c r="O14" s="7">
        <v>0</v>
      </c>
      <c r="P14" s="7">
        <v>50</v>
      </c>
      <c r="Q14" s="35">
        <v>50</v>
      </c>
      <c r="R14" s="7">
        <v>0</v>
      </c>
      <c r="S14" s="7">
        <v>0</v>
      </c>
      <c r="T14" s="16">
        <f t="shared" si="1"/>
        <v>12.5</v>
      </c>
      <c r="U14" s="7">
        <v>2</v>
      </c>
    </row>
    <row r="15" spans="1:21">
      <c r="A15" s="19">
        <v>13</v>
      </c>
      <c r="B15" s="18" t="s">
        <v>25</v>
      </c>
      <c r="C15" s="9">
        <v>100</v>
      </c>
      <c r="D15" s="9">
        <v>100</v>
      </c>
      <c r="E15" s="9">
        <v>100</v>
      </c>
      <c r="F15" s="9">
        <v>100</v>
      </c>
      <c r="G15" s="9">
        <v>100</v>
      </c>
      <c r="H15" s="9">
        <v>0</v>
      </c>
      <c r="I15" s="9">
        <v>100</v>
      </c>
      <c r="J15" s="9">
        <v>100</v>
      </c>
      <c r="K15" s="15">
        <f t="shared" si="0"/>
        <v>87.5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7">
        <v>100</v>
      </c>
      <c r="R15" s="32">
        <v>0</v>
      </c>
      <c r="S15" s="32">
        <v>0</v>
      </c>
      <c r="T15" s="33">
        <f t="shared" si="1"/>
        <v>12.5</v>
      </c>
      <c r="U15" s="32">
        <v>1</v>
      </c>
    </row>
    <row r="16" spans="1:21">
      <c r="A16" s="5">
        <v>14</v>
      </c>
      <c r="B16" s="4" t="s">
        <v>26</v>
      </c>
      <c r="C16" s="7">
        <v>100</v>
      </c>
      <c r="D16" s="7">
        <v>100</v>
      </c>
      <c r="E16" s="7">
        <v>100</v>
      </c>
      <c r="F16" s="7">
        <v>100</v>
      </c>
      <c r="G16" s="7">
        <v>100</v>
      </c>
      <c r="H16" s="7">
        <v>100</v>
      </c>
      <c r="I16" s="7">
        <v>100</v>
      </c>
      <c r="J16" s="7">
        <v>100</v>
      </c>
      <c r="K16" s="16">
        <f t="shared" si="0"/>
        <v>100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35">
        <v>0</v>
      </c>
      <c r="R16" s="7">
        <v>0</v>
      </c>
      <c r="S16" s="7">
        <v>0</v>
      </c>
      <c r="T16" s="16">
        <f t="shared" si="1"/>
        <v>0</v>
      </c>
      <c r="U16" s="7">
        <v>1</v>
      </c>
    </row>
    <row r="17" spans="1:21">
      <c r="A17" s="19">
        <v>15</v>
      </c>
      <c r="B17" s="18" t="s">
        <v>29</v>
      </c>
      <c r="C17" s="15">
        <v>91.8</v>
      </c>
      <c r="D17" s="9">
        <v>100</v>
      </c>
      <c r="E17" s="9">
        <v>100</v>
      </c>
      <c r="F17" s="9">
        <v>98.7</v>
      </c>
      <c r="G17" s="15">
        <v>91.8</v>
      </c>
      <c r="H17" s="9">
        <v>98.6</v>
      </c>
      <c r="I17" s="9">
        <v>100</v>
      </c>
      <c r="J17" s="9">
        <v>100</v>
      </c>
      <c r="K17" s="15">
        <f t="shared" si="0"/>
        <v>97.612499999999997</v>
      </c>
      <c r="L17" s="32">
        <v>6.8</v>
      </c>
      <c r="M17" s="32">
        <v>0</v>
      </c>
      <c r="N17" s="32">
        <v>0</v>
      </c>
      <c r="O17" s="32">
        <v>1.3</v>
      </c>
      <c r="P17" s="32">
        <v>6.8</v>
      </c>
      <c r="Q17" s="33">
        <v>1.3</v>
      </c>
      <c r="R17" s="32">
        <v>0</v>
      </c>
      <c r="S17" s="32">
        <v>0</v>
      </c>
      <c r="T17" s="33">
        <f t="shared" si="1"/>
        <v>2.0249999999999999</v>
      </c>
      <c r="U17" s="32">
        <v>73</v>
      </c>
    </row>
    <row r="18" spans="1:21">
      <c r="A18" s="5">
        <v>16</v>
      </c>
      <c r="B18" s="4" t="s">
        <v>30</v>
      </c>
      <c r="C18" s="16">
        <v>98.8</v>
      </c>
      <c r="D18" s="16">
        <v>99.4</v>
      </c>
      <c r="E18" s="7">
        <v>100</v>
      </c>
      <c r="F18" s="7">
        <v>100</v>
      </c>
      <c r="G18" s="16">
        <v>99.1</v>
      </c>
      <c r="H18" s="7">
        <v>99.4</v>
      </c>
      <c r="I18" s="7">
        <v>100</v>
      </c>
      <c r="J18" s="7">
        <v>98.8</v>
      </c>
      <c r="K18" s="16">
        <f t="shared" si="0"/>
        <v>99.437499999999986</v>
      </c>
      <c r="L18" s="7">
        <v>0.9</v>
      </c>
      <c r="M18" s="7">
        <v>0.6</v>
      </c>
      <c r="N18" s="7">
        <v>0</v>
      </c>
      <c r="O18" s="7">
        <v>0</v>
      </c>
      <c r="P18" s="7">
        <v>0.6</v>
      </c>
      <c r="Q18" s="35">
        <v>0.6</v>
      </c>
      <c r="R18" s="7">
        <v>0</v>
      </c>
      <c r="S18" s="7">
        <v>0.3</v>
      </c>
      <c r="T18" s="16">
        <f t="shared" si="1"/>
        <v>0.375</v>
      </c>
      <c r="U18" s="7">
        <v>336</v>
      </c>
    </row>
    <row r="19" spans="1:21">
      <c r="A19" s="19">
        <v>17</v>
      </c>
      <c r="B19" s="18" t="s">
        <v>32</v>
      </c>
      <c r="C19" s="9">
        <v>100</v>
      </c>
      <c r="D19" s="9">
        <v>100</v>
      </c>
      <c r="E19" s="9">
        <v>100</v>
      </c>
      <c r="F19" s="9">
        <v>100</v>
      </c>
      <c r="G19" s="9">
        <v>100</v>
      </c>
      <c r="H19" s="9">
        <v>66.7</v>
      </c>
      <c r="I19" s="9">
        <v>66.7</v>
      </c>
      <c r="J19" s="9">
        <v>66.7</v>
      </c>
      <c r="K19" s="15">
        <f t="shared" si="0"/>
        <v>87.512500000000017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36">
        <v>0</v>
      </c>
      <c r="R19" s="6">
        <v>0</v>
      </c>
      <c r="S19" s="6">
        <v>0</v>
      </c>
      <c r="T19" s="17">
        <f t="shared" si="1"/>
        <v>0</v>
      </c>
      <c r="U19" s="6">
        <v>3</v>
      </c>
    </row>
    <row r="20" spans="1:21" ht="15" customHeight="1">
      <c r="B20" s="27" t="s">
        <v>72</v>
      </c>
      <c r="K20" s="39">
        <f>AVERAGE(K3:K19)</f>
        <v>90.516176470588235</v>
      </c>
      <c r="T20" s="39">
        <f>AVERAGE(T3:T19)</f>
        <v>6.6933823529411773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topLeftCell="B1" zoomScale="80" zoomScaleNormal="80" workbookViewId="0">
      <selection activeCell="J39" sqref="J39"/>
    </sheetView>
  </sheetViews>
  <sheetFormatPr defaultRowHeight="15"/>
  <cols>
    <col min="1" max="1" width="4.140625" bestFit="1" customWidth="1"/>
    <col min="2" max="2" width="56.7109375" bestFit="1" customWidth="1"/>
    <col min="3" max="4" width="6" bestFit="1" customWidth="1"/>
    <col min="5" max="5" width="6.140625" customWidth="1"/>
    <col min="6" max="10" width="6" bestFit="1" customWidth="1"/>
    <col min="11" max="11" width="6.7109375" bestFit="1" customWidth="1"/>
    <col min="12" max="13" width="5" bestFit="1" customWidth="1"/>
    <col min="14" max="14" width="5.5703125" customWidth="1"/>
    <col min="15" max="15" width="3.85546875" bestFit="1" customWidth="1"/>
    <col min="16" max="16" width="5" bestFit="1" customWidth="1"/>
    <col min="17" max="17" width="6" bestFit="1" customWidth="1"/>
    <col min="18" max="19" width="5" bestFit="1" customWidth="1"/>
    <col min="20" max="20" width="6.7109375" bestFit="1" customWidth="1"/>
    <col min="21" max="21" width="4.7109375" bestFit="1" customWidth="1"/>
  </cols>
  <sheetData>
    <row r="1" spans="1:21">
      <c r="A1" s="20"/>
      <c r="B1" s="21"/>
      <c r="C1" s="10"/>
      <c r="D1" s="11"/>
      <c r="E1" s="13" t="s">
        <v>51</v>
      </c>
      <c r="F1" s="11"/>
      <c r="G1" s="11"/>
      <c r="H1" s="11"/>
      <c r="I1" s="11"/>
      <c r="J1" s="11"/>
      <c r="K1" s="11"/>
      <c r="L1" s="10"/>
      <c r="M1" s="11"/>
      <c r="N1" s="13" t="s">
        <v>52</v>
      </c>
      <c r="O1" s="11"/>
      <c r="P1" s="11"/>
      <c r="Q1" s="11"/>
      <c r="R1" s="11"/>
      <c r="S1" s="11"/>
      <c r="T1" s="12"/>
      <c r="U1" s="20"/>
    </row>
    <row r="2" spans="1:21">
      <c r="A2" s="8" t="s">
        <v>49</v>
      </c>
      <c r="B2" s="8" t="s">
        <v>71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 t="s">
        <v>53</v>
      </c>
      <c r="L2" s="14">
        <v>1</v>
      </c>
      <c r="M2" s="14">
        <v>2</v>
      </c>
      <c r="N2" s="14">
        <v>3</v>
      </c>
      <c r="O2" s="14">
        <v>4</v>
      </c>
      <c r="P2" s="14">
        <v>5</v>
      </c>
      <c r="Q2" s="14">
        <v>6</v>
      </c>
      <c r="R2" s="14">
        <v>7</v>
      </c>
      <c r="S2" s="14">
        <v>8</v>
      </c>
      <c r="T2" s="14" t="s">
        <v>53</v>
      </c>
      <c r="U2" s="8" t="s">
        <v>50</v>
      </c>
    </row>
    <row r="3" spans="1:21">
      <c r="A3" s="19">
        <v>1</v>
      </c>
      <c r="B3" s="1" t="s">
        <v>4</v>
      </c>
      <c r="C3" s="15">
        <v>71.430000000000007</v>
      </c>
      <c r="D3" s="15">
        <v>100</v>
      </c>
      <c r="E3" s="15">
        <v>100</v>
      </c>
      <c r="F3" s="15">
        <v>100</v>
      </c>
      <c r="G3" s="15">
        <v>71.430000000000007</v>
      </c>
      <c r="H3" s="15">
        <v>85.72</v>
      </c>
      <c r="I3" s="15">
        <v>85.72</v>
      </c>
      <c r="J3" s="15">
        <v>85.72</v>
      </c>
      <c r="K3" s="15">
        <f>AVERAGE(C3:J3)</f>
        <v>87.502500000000012</v>
      </c>
      <c r="L3" s="17">
        <v>28.57</v>
      </c>
      <c r="M3" s="17">
        <v>0</v>
      </c>
      <c r="N3" s="17">
        <v>0</v>
      </c>
      <c r="O3" s="17">
        <v>0</v>
      </c>
      <c r="P3" s="17">
        <v>28.57</v>
      </c>
      <c r="Q3" s="17">
        <v>0</v>
      </c>
      <c r="R3" s="17">
        <v>0</v>
      </c>
      <c r="S3" s="17">
        <v>14.29</v>
      </c>
      <c r="T3" s="17">
        <f>AVERAGE(L3:S3)</f>
        <v>8.9287500000000009</v>
      </c>
      <c r="U3" s="6">
        <v>7</v>
      </c>
    </row>
    <row r="4" spans="1:21">
      <c r="A4" s="5">
        <v>2</v>
      </c>
      <c r="B4" s="4" t="s">
        <v>5</v>
      </c>
      <c r="C4" s="16">
        <v>98.18</v>
      </c>
      <c r="D4" s="16">
        <v>90</v>
      </c>
      <c r="E4" s="16">
        <v>99.09</v>
      </c>
      <c r="F4" s="16">
        <v>100</v>
      </c>
      <c r="G4" s="16">
        <v>99.09</v>
      </c>
      <c r="H4" s="16">
        <v>85.46</v>
      </c>
      <c r="I4" s="16">
        <v>100</v>
      </c>
      <c r="J4" s="16">
        <v>99.09</v>
      </c>
      <c r="K4" s="16">
        <f t="shared" ref="K4:K13" si="0">AVERAGE(C4:J4)</f>
        <v>96.36375000000001</v>
      </c>
      <c r="L4" s="16">
        <v>1.82</v>
      </c>
      <c r="M4" s="16">
        <v>10</v>
      </c>
      <c r="N4" s="16">
        <v>0.91</v>
      </c>
      <c r="O4" s="16">
        <v>0</v>
      </c>
      <c r="P4" s="16">
        <v>0</v>
      </c>
      <c r="Q4" s="16">
        <v>14.55</v>
      </c>
      <c r="R4" s="16">
        <v>0</v>
      </c>
      <c r="S4" s="16">
        <v>0.91</v>
      </c>
      <c r="T4" s="16">
        <f t="shared" ref="T4:T13" si="1">AVERAGE(L4:S4)</f>
        <v>3.5237500000000002</v>
      </c>
      <c r="U4" s="7">
        <v>110</v>
      </c>
    </row>
    <row r="5" spans="1:21">
      <c r="A5" s="19">
        <v>3</v>
      </c>
      <c r="B5" s="1" t="s">
        <v>7</v>
      </c>
      <c r="C5" s="15">
        <v>100</v>
      </c>
      <c r="D5" s="15">
        <v>100</v>
      </c>
      <c r="E5" s="15">
        <v>100</v>
      </c>
      <c r="F5" s="15">
        <v>100</v>
      </c>
      <c r="G5" s="15">
        <v>100</v>
      </c>
      <c r="H5" s="15">
        <v>0</v>
      </c>
      <c r="I5" s="15">
        <v>100</v>
      </c>
      <c r="J5" s="15">
        <v>100</v>
      </c>
      <c r="K5" s="15">
        <f t="shared" si="0"/>
        <v>87.5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100</v>
      </c>
      <c r="R5" s="17">
        <v>0</v>
      </c>
      <c r="S5" s="17">
        <v>0</v>
      </c>
      <c r="T5" s="17">
        <f t="shared" si="1"/>
        <v>12.5</v>
      </c>
      <c r="U5" s="32">
        <v>1</v>
      </c>
    </row>
    <row r="6" spans="1:21">
      <c r="A6" s="5">
        <v>4</v>
      </c>
      <c r="B6" s="4" t="s">
        <v>82</v>
      </c>
      <c r="C6" s="16">
        <v>98.9</v>
      </c>
      <c r="D6" s="16">
        <v>91.21</v>
      </c>
      <c r="E6" s="16">
        <v>97.8</v>
      </c>
      <c r="F6" s="16">
        <v>97.8</v>
      </c>
      <c r="G6" s="16">
        <v>92.31</v>
      </c>
      <c r="H6" s="16">
        <v>46.15</v>
      </c>
      <c r="I6" s="16">
        <v>84.61</v>
      </c>
      <c r="J6" s="16">
        <v>100</v>
      </c>
      <c r="K6" s="16">
        <f t="shared" si="0"/>
        <v>88.597500000000011</v>
      </c>
      <c r="L6" s="16">
        <v>1.1000000000000001</v>
      </c>
      <c r="M6" s="16">
        <v>7.69</v>
      </c>
      <c r="N6" s="16">
        <v>1.1000000000000001</v>
      </c>
      <c r="O6" s="16">
        <v>2.2000000000000002</v>
      </c>
      <c r="P6" s="16">
        <v>5.49</v>
      </c>
      <c r="Q6" s="16">
        <v>45.05</v>
      </c>
      <c r="R6" s="16">
        <v>6.59</v>
      </c>
      <c r="S6" s="16">
        <v>0</v>
      </c>
      <c r="T6" s="16">
        <f t="shared" si="1"/>
        <v>8.6524999999999999</v>
      </c>
      <c r="U6" s="7">
        <v>91</v>
      </c>
    </row>
    <row r="7" spans="1:21">
      <c r="A7" s="19">
        <v>5</v>
      </c>
      <c r="B7" s="18" t="s">
        <v>83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f t="shared" si="0"/>
        <v>100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f t="shared" si="1"/>
        <v>0</v>
      </c>
      <c r="U7" s="32">
        <v>1</v>
      </c>
    </row>
    <row r="8" spans="1:21">
      <c r="A8" s="5">
        <v>6</v>
      </c>
      <c r="B8" s="4" t="s">
        <v>13</v>
      </c>
      <c r="C8" s="16">
        <v>88.1</v>
      </c>
      <c r="D8" s="16">
        <v>95.23</v>
      </c>
      <c r="E8" s="16">
        <v>97.62</v>
      </c>
      <c r="F8" s="16">
        <v>90.48</v>
      </c>
      <c r="G8" s="16">
        <v>83.34</v>
      </c>
      <c r="H8" s="16">
        <v>9.52</v>
      </c>
      <c r="I8" s="16">
        <v>14.28</v>
      </c>
      <c r="J8" s="16">
        <v>95.24</v>
      </c>
      <c r="K8" s="16">
        <f>AVERAGE(C8:J8)</f>
        <v>71.726249999999993</v>
      </c>
      <c r="L8" s="16">
        <v>11.9</v>
      </c>
      <c r="M8" s="16">
        <v>4.76</v>
      </c>
      <c r="N8" s="16">
        <v>2.38</v>
      </c>
      <c r="O8" s="16">
        <v>9.52</v>
      </c>
      <c r="P8" s="16">
        <v>11.9</v>
      </c>
      <c r="Q8" s="16">
        <v>2.38</v>
      </c>
      <c r="R8" s="16">
        <v>0</v>
      </c>
      <c r="S8" s="16">
        <v>4.76</v>
      </c>
      <c r="T8" s="16">
        <f t="shared" si="1"/>
        <v>5.95</v>
      </c>
      <c r="U8" s="7">
        <v>42</v>
      </c>
    </row>
    <row r="9" spans="1:21">
      <c r="A9" s="19">
        <v>7</v>
      </c>
      <c r="B9" s="1" t="s">
        <v>91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0</v>
      </c>
      <c r="I9" s="15">
        <v>100</v>
      </c>
      <c r="J9" s="15">
        <v>100</v>
      </c>
      <c r="K9" s="15">
        <f t="shared" si="0"/>
        <v>87.5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100</v>
      </c>
      <c r="R9" s="33">
        <v>0</v>
      </c>
      <c r="S9" s="33">
        <v>0</v>
      </c>
      <c r="T9" s="33">
        <f t="shared" si="1"/>
        <v>12.5</v>
      </c>
      <c r="U9" s="32">
        <v>1</v>
      </c>
    </row>
    <row r="10" spans="1:21">
      <c r="A10" s="5">
        <v>8</v>
      </c>
      <c r="B10" s="4" t="s">
        <v>29</v>
      </c>
      <c r="C10" s="16">
        <v>98.24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98.24</v>
      </c>
      <c r="K10" s="16">
        <f t="shared" si="0"/>
        <v>99.56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f t="shared" si="1"/>
        <v>0</v>
      </c>
      <c r="U10" s="7">
        <v>57</v>
      </c>
    </row>
    <row r="11" spans="1:21">
      <c r="A11" s="19">
        <v>9</v>
      </c>
      <c r="B11" s="18" t="s">
        <v>30</v>
      </c>
      <c r="C11" s="15">
        <v>99.3</v>
      </c>
      <c r="D11" s="15">
        <v>99.31</v>
      </c>
      <c r="E11" s="15">
        <v>99.65</v>
      </c>
      <c r="F11" s="15">
        <v>100</v>
      </c>
      <c r="G11" s="15">
        <v>98.96</v>
      </c>
      <c r="H11" s="15">
        <v>100</v>
      </c>
      <c r="I11" s="15">
        <v>99.65</v>
      </c>
      <c r="J11" s="15">
        <v>99.65</v>
      </c>
      <c r="K11" s="15">
        <f t="shared" si="0"/>
        <v>99.564999999999998</v>
      </c>
      <c r="L11" s="33">
        <v>0.35</v>
      </c>
      <c r="M11" s="33">
        <v>0.69</v>
      </c>
      <c r="N11" s="33">
        <v>0.35</v>
      </c>
      <c r="O11" s="33">
        <v>0</v>
      </c>
      <c r="P11" s="33">
        <v>1.04</v>
      </c>
      <c r="Q11" s="33">
        <v>0</v>
      </c>
      <c r="R11" s="33">
        <v>0.35</v>
      </c>
      <c r="S11" s="33">
        <v>0</v>
      </c>
      <c r="T11" s="33">
        <f t="shared" si="1"/>
        <v>0.34750000000000003</v>
      </c>
      <c r="U11" s="32">
        <v>288</v>
      </c>
    </row>
    <row r="12" spans="1:21">
      <c r="A12" s="5">
        <v>10</v>
      </c>
      <c r="B12" s="4" t="s">
        <v>32</v>
      </c>
      <c r="C12" s="16">
        <v>100</v>
      </c>
      <c r="D12" s="16">
        <v>100</v>
      </c>
      <c r="E12" s="16">
        <v>100</v>
      </c>
      <c r="F12" s="16">
        <v>76.92</v>
      </c>
      <c r="G12" s="16">
        <v>76.52</v>
      </c>
      <c r="H12" s="16">
        <v>84.62</v>
      </c>
      <c r="I12" s="16">
        <v>88.46</v>
      </c>
      <c r="J12" s="16">
        <v>100</v>
      </c>
      <c r="K12" s="16">
        <f t="shared" si="0"/>
        <v>90.814999999999998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15.38</v>
      </c>
      <c r="R12" s="16">
        <v>11.54</v>
      </c>
      <c r="S12" s="16">
        <v>0</v>
      </c>
      <c r="T12" s="16">
        <f t="shared" si="1"/>
        <v>3.3650000000000002</v>
      </c>
      <c r="U12" s="7">
        <v>26</v>
      </c>
    </row>
    <row r="13" spans="1:21">
      <c r="A13" s="19">
        <v>11</v>
      </c>
      <c r="B13" s="18" t="s">
        <v>33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f t="shared" si="0"/>
        <v>100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f t="shared" si="1"/>
        <v>0</v>
      </c>
      <c r="U13" s="32">
        <v>1</v>
      </c>
    </row>
    <row r="14" spans="1:21">
      <c r="K14" s="38">
        <f>AVERAGE(K3:K13)</f>
        <v>91.739090909090919</v>
      </c>
      <c r="T14" s="38">
        <f>AVERAGE(T3:T13)</f>
        <v>5.0697727272727278</v>
      </c>
    </row>
    <row r="16" spans="1:21">
      <c r="G16" s="38"/>
    </row>
    <row r="17" spans="7:7">
      <c r="G17" s="38"/>
    </row>
    <row r="18" spans="7:7">
      <c r="G18" s="38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="80" zoomScaleNormal="80" workbookViewId="0">
      <selection activeCell="J35" sqref="J35"/>
    </sheetView>
  </sheetViews>
  <sheetFormatPr defaultRowHeight="15"/>
  <cols>
    <col min="1" max="1" width="4.28515625" bestFit="1" customWidth="1"/>
    <col min="2" max="2" width="62.42578125" customWidth="1"/>
    <col min="3" max="4" width="6" bestFit="1" customWidth="1"/>
    <col min="5" max="5" width="5.85546875" customWidth="1"/>
    <col min="6" max="10" width="6" bestFit="1" customWidth="1"/>
    <col min="11" max="11" width="6.7109375" bestFit="1" customWidth="1"/>
    <col min="12" max="13" width="6" customWidth="1"/>
    <col min="14" max="14" width="6.140625" customWidth="1"/>
    <col min="15" max="19" width="6" bestFit="1" customWidth="1"/>
    <col min="20" max="20" width="6.7109375" bestFit="1" customWidth="1"/>
    <col min="21" max="21" width="4.85546875" bestFit="1" customWidth="1"/>
  </cols>
  <sheetData>
    <row r="1" spans="1:21">
      <c r="A1" s="20"/>
      <c r="B1" s="21"/>
      <c r="C1" s="10"/>
      <c r="D1" s="11"/>
      <c r="E1" s="13" t="s">
        <v>51</v>
      </c>
      <c r="F1" s="11"/>
      <c r="G1" s="11"/>
      <c r="H1" s="11"/>
      <c r="I1" s="11"/>
      <c r="J1" s="11"/>
      <c r="K1" s="11"/>
      <c r="L1" s="10"/>
      <c r="M1" s="11"/>
      <c r="N1" s="13" t="s">
        <v>52</v>
      </c>
      <c r="O1" s="11"/>
      <c r="P1" s="11"/>
      <c r="Q1" s="11"/>
      <c r="R1" s="11"/>
      <c r="S1" s="11"/>
      <c r="T1" s="12"/>
      <c r="U1" s="20"/>
    </row>
    <row r="2" spans="1:21">
      <c r="A2" s="8" t="s">
        <v>49</v>
      </c>
      <c r="B2" s="8" t="s">
        <v>71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 t="s">
        <v>53</v>
      </c>
      <c r="L2" s="14">
        <v>1</v>
      </c>
      <c r="M2" s="14">
        <v>2</v>
      </c>
      <c r="N2" s="14">
        <v>3</v>
      </c>
      <c r="O2" s="14">
        <v>4</v>
      </c>
      <c r="P2" s="14">
        <v>5</v>
      </c>
      <c r="Q2" s="14">
        <v>6</v>
      </c>
      <c r="R2" s="14">
        <v>7</v>
      </c>
      <c r="S2" s="14">
        <v>8</v>
      </c>
      <c r="T2" s="14" t="s">
        <v>53</v>
      </c>
      <c r="U2" s="8" t="s">
        <v>50</v>
      </c>
    </row>
    <row r="3" spans="1:21">
      <c r="A3" s="19">
        <v>1</v>
      </c>
      <c r="B3" s="1" t="s">
        <v>4</v>
      </c>
      <c r="C3" s="15">
        <v>100</v>
      </c>
      <c r="D3" s="15">
        <v>100</v>
      </c>
      <c r="E3" s="15">
        <v>100</v>
      </c>
      <c r="F3" s="15">
        <v>100</v>
      </c>
      <c r="G3" s="15">
        <v>100</v>
      </c>
      <c r="H3" s="15">
        <v>100</v>
      </c>
      <c r="I3" s="15">
        <v>100</v>
      </c>
      <c r="J3" s="15">
        <v>100</v>
      </c>
      <c r="K3" s="15">
        <f>AVERAGE(C3:J3)</f>
        <v>100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f>AVERAGE(L3:S3)</f>
        <v>0</v>
      </c>
      <c r="U3" s="6">
        <v>2</v>
      </c>
    </row>
    <row r="4" spans="1:21">
      <c r="A4" s="5">
        <v>2</v>
      </c>
      <c r="B4" s="4" t="s">
        <v>5</v>
      </c>
      <c r="C4" s="16">
        <v>100</v>
      </c>
      <c r="D4" s="16">
        <v>88.75</v>
      </c>
      <c r="E4" s="16">
        <v>97.5</v>
      </c>
      <c r="F4" s="16">
        <v>98.75</v>
      </c>
      <c r="G4" s="16">
        <v>100</v>
      </c>
      <c r="H4" s="16">
        <v>85</v>
      </c>
      <c r="I4" s="16">
        <v>97.5</v>
      </c>
      <c r="J4" s="16">
        <v>98.75</v>
      </c>
      <c r="K4" s="16">
        <f t="shared" ref="K4:K13" si="0">AVERAGE(C4:J4)</f>
        <v>95.78125</v>
      </c>
      <c r="L4" s="16">
        <v>0</v>
      </c>
      <c r="M4" s="16">
        <v>11.25</v>
      </c>
      <c r="N4" s="16">
        <v>2.5</v>
      </c>
      <c r="O4" s="16">
        <v>1.25</v>
      </c>
      <c r="P4" s="16">
        <v>0</v>
      </c>
      <c r="Q4" s="16">
        <v>15</v>
      </c>
      <c r="R4" s="16">
        <v>2.5</v>
      </c>
      <c r="S4" s="16">
        <v>1.25</v>
      </c>
      <c r="T4" s="16">
        <f>AVERAGE(L4:S4)</f>
        <v>4.21875</v>
      </c>
      <c r="U4" s="7">
        <v>80</v>
      </c>
    </row>
    <row r="5" spans="1:21">
      <c r="A5" s="19">
        <v>3</v>
      </c>
      <c r="B5" s="1" t="s">
        <v>7</v>
      </c>
      <c r="C5" s="15">
        <v>100</v>
      </c>
      <c r="D5" s="15">
        <v>100</v>
      </c>
      <c r="E5" s="15">
        <v>100</v>
      </c>
      <c r="F5" s="15">
        <v>100</v>
      </c>
      <c r="G5" s="15">
        <v>100</v>
      </c>
      <c r="H5" s="15">
        <v>100</v>
      </c>
      <c r="I5" s="15">
        <v>100</v>
      </c>
      <c r="J5" s="15">
        <v>100</v>
      </c>
      <c r="K5" s="15">
        <f t="shared" si="0"/>
        <v>100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f t="shared" ref="T5:T13" si="1">AVERAGE(L5:S5)</f>
        <v>0</v>
      </c>
      <c r="U5" s="32">
        <v>1</v>
      </c>
    </row>
    <row r="6" spans="1:21">
      <c r="A6" s="5">
        <v>4</v>
      </c>
      <c r="B6" s="4" t="s">
        <v>82</v>
      </c>
      <c r="C6" s="16">
        <v>100</v>
      </c>
      <c r="D6" s="16">
        <v>100</v>
      </c>
      <c r="E6" s="16">
        <v>100</v>
      </c>
      <c r="F6" s="16">
        <v>100</v>
      </c>
      <c r="G6" s="16">
        <v>100</v>
      </c>
      <c r="H6" s="16">
        <v>0</v>
      </c>
      <c r="I6" s="16">
        <v>100</v>
      </c>
      <c r="J6" s="16">
        <v>100</v>
      </c>
      <c r="K6" s="16">
        <f t="shared" si="0"/>
        <v>87.5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100</v>
      </c>
      <c r="R6" s="16">
        <v>0</v>
      </c>
      <c r="S6" s="16">
        <v>0</v>
      </c>
      <c r="T6" s="16">
        <f t="shared" si="1"/>
        <v>12.5</v>
      </c>
      <c r="U6" s="7">
        <v>1</v>
      </c>
    </row>
    <row r="7" spans="1:21">
      <c r="A7" s="19">
        <v>5</v>
      </c>
      <c r="B7" s="18" t="s">
        <v>9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f t="shared" si="0"/>
        <v>100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f t="shared" si="1"/>
        <v>0</v>
      </c>
      <c r="U7" s="32">
        <v>1</v>
      </c>
    </row>
    <row r="8" spans="1:21">
      <c r="A8" s="5">
        <v>6</v>
      </c>
      <c r="B8" s="4" t="s">
        <v>10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>AVERAGE(C8:J8)</f>
        <v>0</v>
      </c>
      <c r="L8" s="16">
        <v>100</v>
      </c>
      <c r="M8" s="16">
        <v>100</v>
      </c>
      <c r="N8" s="16">
        <v>100</v>
      </c>
      <c r="O8" s="16">
        <v>100</v>
      </c>
      <c r="P8" s="16">
        <v>100</v>
      </c>
      <c r="Q8" s="16">
        <v>100</v>
      </c>
      <c r="R8" s="16">
        <v>100</v>
      </c>
      <c r="S8" s="16">
        <v>100</v>
      </c>
      <c r="T8" s="16">
        <f t="shared" si="1"/>
        <v>100</v>
      </c>
      <c r="U8" s="7">
        <v>1</v>
      </c>
    </row>
    <row r="9" spans="1:21">
      <c r="A9" s="19">
        <v>7</v>
      </c>
      <c r="B9" s="1" t="s">
        <v>13</v>
      </c>
      <c r="C9" s="15">
        <v>100</v>
      </c>
      <c r="D9" s="15">
        <v>87.5</v>
      </c>
      <c r="E9" s="15">
        <v>100</v>
      </c>
      <c r="F9" s="15">
        <v>87.5</v>
      </c>
      <c r="G9" s="15">
        <v>100</v>
      </c>
      <c r="H9" s="15">
        <v>37.5</v>
      </c>
      <c r="I9" s="15">
        <v>37.5</v>
      </c>
      <c r="J9" s="15">
        <v>100</v>
      </c>
      <c r="K9" s="15">
        <f t="shared" si="0"/>
        <v>81.25</v>
      </c>
      <c r="L9" s="33">
        <v>0</v>
      </c>
      <c r="M9" s="33">
        <v>12.5</v>
      </c>
      <c r="N9" s="33">
        <v>0</v>
      </c>
      <c r="O9" s="33">
        <v>12.5</v>
      </c>
      <c r="P9" s="33">
        <v>0</v>
      </c>
      <c r="Q9" s="33">
        <v>0</v>
      </c>
      <c r="R9" s="33">
        <v>0</v>
      </c>
      <c r="S9" s="33">
        <v>0</v>
      </c>
      <c r="T9" s="33">
        <f t="shared" si="1"/>
        <v>3.125</v>
      </c>
      <c r="U9" s="32">
        <v>8</v>
      </c>
    </row>
    <row r="10" spans="1:21">
      <c r="A10" s="5">
        <v>8</v>
      </c>
      <c r="B10" s="4" t="s">
        <v>14</v>
      </c>
      <c r="C10" s="16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f t="shared" si="0"/>
        <v>100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f t="shared" si="1"/>
        <v>0</v>
      </c>
      <c r="U10" s="7">
        <v>1</v>
      </c>
    </row>
    <row r="11" spans="1:21">
      <c r="A11" s="19">
        <v>9</v>
      </c>
      <c r="B11" s="18" t="s">
        <v>29</v>
      </c>
      <c r="C11" s="15">
        <v>100</v>
      </c>
      <c r="D11" s="15">
        <v>98.39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f t="shared" si="0"/>
        <v>99.798749999999998</v>
      </c>
      <c r="L11" s="33">
        <v>0</v>
      </c>
      <c r="M11" s="33">
        <v>1.61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f t="shared" si="1"/>
        <v>0.20125000000000001</v>
      </c>
      <c r="U11" s="32">
        <v>62</v>
      </c>
    </row>
    <row r="12" spans="1:21">
      <c r="A12" s="5">
        <v>10</v>
      </c>
      <c r="B12" s="4" t="s">
        <v>30</v>
      </c>
      <c r="C12" s="16">
        <v>99.49</v>
      </c>
      <c r="D12" s="16">
        <v>98.99</v>
      </c>
      <c r="E12" s="16">
        <v>100</v>
      </c>
      <c r="F12" s="16">
        <v>100</v>
      </c>
      <c r="G12" s="16">
        <v>100</v>
      </c>
      <c r="H12" s="16">
        <v>99.49</v>
      </c>
      <c r="I12" s="16">
        <v>100</v>
      </c>
      <c r="J12" s="16">
        <v>99.49</v>
      </c>
      <c r="K12" s="16">
        <f t="shared" si="0"/>
        <v>99.682500000000005</v>
      </c>
      <c r="L12" s="16">
        <v>0.51</v>
      </c>
      <c r="M12" s="16">
        <v>1.01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f t="shared" si="1"/>
        <v>0.19</v>
      </c>
      <c r="U12" s="7">
        <v>198</v>
      </c>
    </row>
    <row r="13" spans="1:21">
      <c r="A13" s="19">
        <v>11</v>
      </c>
      <c r="B13" s="18" t="s">
        <v>32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f t="shared" si="0"/>
        <v>100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f t="shared" si="1"/>
        <v>0</v>
      </c>
      <c r="U13" s="32">
        <v>6</v>
      </c>
    </row>
    <row r="14" spans="1:21">
      <c r="K14" s="38">
        <f>AVERAGE(K3:K13)</f>
        <v>87.637500000000003</v>
      </c>
      <c r="T14" s="38">
        <f>AVERAGE(T3:T13)</f>
        <v>10.930454545454545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Unid Serv Pesquisadas</vt:lpstr>
      <vt:lpstr>1o trim</vt:lpstr>
      <vt:lpstr>2o trim</vt:lpstr>
      <vt:lpstr>3o trim</vt:lpstr>
      <vt:lpstr>4o trim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Lassa</dc:creator>
  <cp:lastModifiedBy>jose</cp:lastModifiedBy>
  <dcterms:created xsi:type="dcterms:W3CDTF">2018-10-08T13:49:34Z</dcterms:created>
  <dcterms:modified xsi:type="dcterms:W3CDTF">2020-03-09T15:04:36Z</dcterms:modified>
</cp:coreProperties>
</file>